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activeTab="1"/>
  </bookViews>
  <sheets>
    <sheet name="計算式あり" sheetId="4" r:id="rId1"/>
    <sheet name="計算式なし" sheetId="5" r:id="rId2"/>
  </sheets>
  <definedNames>
    <definedName name="_xlnm.Print_Area" localSheetId="0">計算式あり!$A$1:$H$58</definedName>
    <definedName name="_xlnm.Print_Area" localSheetId="1">計算式なし!$A$1:$H$58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5" l="1"/>
  <c r="B40" i="5"/>
  <c r="B41" i="5"/>
  <c r="B42" i="5"/>
  <c r="A39" i="5"/>
  <c r="A40" i="5"/>
  <c r="A41" i="5"/>
  <c r="A42" i="5"/>
  <c r="G41" i="4"/>
  <c r="B43" i="5"/>
  <c r="B44" i="5"/>
  <c r="B45" i="5"/>
  <c r="B46" i="5"/>
  <c r="B47" i="5"/>
  <c r="B48" i="5"/>
  <c r="B49" i="5"/>
  <c r="B50" i="5"/>
  <c r="B51" i="5"/>
  <c r="B52" i="5"/>
  <c r="B53" i="5"/>
  <c r="A43" i="5"/>
  <c r="A44" i="5"/>
  <c r="A45" i="5"/>
  <c r="A46" i="5"/>
  <c r="A47" i="5"/>
  <c r="A48" i="5"/>
  <c r="A49" i="5"/>
  <c r="A50" i="5"/>
  <c r="A51" i="5"/>
  <c r="A52" i="5"/>
  <c r="A53" i="5"/>
  <c r="B28" i="5"/>
  <c r="B29" i="5"/>
  <c r="A28" i="5"/>
  <c r="A29" i="5"/>
  <c r="G29" i="4"/>
  <c r="G28" i="4"/>
  <c r="A18" i="5"/>
  <c r="B18" i="5"/>
  <c r="B16" i="5"/>
  <c r="B17" i="5"/>
  <c r="A16" i="5"/>
  <c r="A17" i="5"/>
  <c r="G18" i="4"/>
  <c r="G16" i="4"/>
  <c r="B12" i="5" l="1"/>
  <c r="A12" i="5"/>
  <c r="G40" i="4"/>
  <c r="G12" i="4"/>
  <c r="G52" i="4" l="1"/>
  <c r="G53" i="4"/>
  <c r="G51" i="4"/>
  <c r="B26" i="5"/>
  <c r="B27" i="5"/>
  <c r="A26" i="5"/>
  <c r="A27" i="5"/>
  <c r="G27" i="4"/>
  <c r="G26" i="4"/>
  <c r="B22" i="5"/>
  <c r="B23" i="5"/>
  <c r="A22" i="5"/>
  <c r="A23" i="5"/>
  <c r="G23" i="4"/>
  <c r="G22" i="4"/>
  <c r="A9" i="5" l="1"/>
  <c r="A10" i="5"/>
  <c r="A11" i="5"/>
  <c r="A13" i="5"/>
  <c r="A14" i="5"/>
  <c r="A15" i="5"/>
  <c r="A19" i="5"/>
  <c r="A20" i="5"/>
  <c r="A21" i="5"/>
  <c r="A24" i="5"/>
  <c r="A25" i="5"/>
  <c r="A36" i="5"/>
  <c r="A37" i="5"/>
  <c r="A38" i="5"/>
  <c r="A30" i="5"/>
  <c r="A31" i="5"/>
  <c r="A32" i="5"/>
  <c r="A33" i="5"/>
  <c r="A34" i="5"/>
  <c r="A35" i="5"/>
  <c r="B9" i="5"/>
  <c r="B10" i="5"/>
  <c r="B11" i="5"/>
  <c r="B13" i="5"/>
  <c r="B14" i="5"/>
  <c r="B15" i="5"/>
  <c r="B19" i="5"/>
  <c r="B20" i="5"/>
  <c r="B21" i="5"/>
  <c r="B24" i="5"/>
  <c r="B25" i="5"/>
  <c r="B36" i="5"/>
  <c r="B37" i="5"/>
  <c r="B38" i="5"/>
  <c r="B30" i="5"/>
  <c r="B31" i="5"/>
  <c r="B32" i="5"/>
  <c r="B33" i="5"/>
  <c r="B34" i="5"/>
  <c r="B35" i="5"/>
  <c r="A8" i="5"/>
  <c r="B8" i="5"/>
  <c r="G15" i="4"/>
  <c r="G17" i="4"/>
  <c r="G19" i="4"/>
  <c r="G20" i="4"/>
  <c r="G21" i="4"/>
  <c r="G24" i="4"/>
  <c r="G25" i="4"/>
  <c r="G36" i="4"/>
  <c r="G37" i="4"/>
  <c r="G38" i="4"/>
  <c r="G30" i="4"/>
  <c r="G31" i="4"/>
  <c r="G32" i="4"/>
  <c r="G33" i="4"/>
  <c r="G34" i="4"/>
  <c r="G35" i="4"/>
  <c r="G42" i="4"/>
  <c r="G49" i="4"/>
  <c r="G50" i="4"/>
  <c r="G43" i="4"/>
  <c r="G44" i="4"/>
  <c r="G45" i="4"/>
  <c r="G46" i="4"/>
  <c r="G47" i="4"/>
  <c r="G48" i="4"/>
  <c r="F54" i="4"/>
  <c r="G39" i="4"/>
  <c r="G14" i="4"/>
  <c r="G13" i="4"/>
  <c r="G11" i="4"/>
  <c r="G10" i="4"/>
  <c r="G9" i="4"/>
  <c r="G8" i="4"/>
  <c r="G54" i="4" l="1"/>
</calcChain>
</file>

<file path=xl/sharedStrings.xml><?xml version="1.0" encoding="utf-8"?>
<sst xmlns="http://schemas.openxmlformats.org/spreadsheetml/2006/main" count="172" uniqueCount="123">
  <si>
    <t>№</t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</si>
  <si>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</si>
  <si>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</si>
  <si>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</si>
  <si>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</si>
  <si>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テ-01</t>
    <phoneticPr fontId="2"/>
  </si>
  <si>
    <t>テ-02</t>
    <phoneticPr fontId="2"/>
  </si>
  <si>
    <t>テ-03</t>
    <phoneticPr fontId="2"/>
  </si>
  <si>
    <t>テ-04</t>
  </si>
  <si>
    <t>合計</t>
    <rPh sb="0" eb="2">
      <t>ゴウケイ</t>
    </rPh>
    <phoneticPr fontId="2"/>
  </si>
  <si>
    <t>備考</t>
    <rPh sb="0" eb="2">
      <t>ビコウ</t>
    </rPh>
    <phoneticPr fontId="2"/>
  </si>
  <si>
    <t>【注文日】</t>
    <rPh sb="1" eb="4">
      <t>チュウモンビ</t>
    </rPh>
    <phoneticPr fontId="2"/>
  </si>
  <si>
    <t>電話</t>
    <rPh sb="0" eb="2">
      <t>デンワ</t>
    </rPh>
    <phoneticPr fontId="2"/>
  </si>
  <si>
    <t>だし巻きたまご（みつば無し）</t>
    <rPh sb="2" eb="3">
      <t>マ</t>
    </rPh>
    <rPh sb="11" eb="12">
      <t>ナ</t>
    </rPh>
    <phoneticPr fontId="2"/>
  </si>
  <si>
    <t>ボ-01</t>
    <phoneticPr fontId="2"/>
  </si>
  <si>
    <t>ボ-02</t>
    <phoneticPr fontId="2"/>
  </si>
  <si>
    <t>ボ-03</t>
    <phoneticPr fontId="2"/>
  </si>
  <si>
    <t>そばシフォンケーキ</t>
    <phoneticPr fontId="2"/>
  </si>
  <si>
    <t>抹茶そばシフォンケーキ</t>
    <rPh sb="0" eb="2">
      <t>マッチャ</t>
    </rPh>
    <phoneticPr fontId="2"/>
  </si>
  <si>
    <t>10個限定</t>
    <rPh sb="2" eb="3">
      <t>コ</t>
    </rPh>
    <rPh sb="3" eb="5">
      <t>ゲンテイ</t>
    </rPh>
    <phoneticPr fontId="2"/>
  </si>
  <si>
    <t>ザ-01</t>
    <phoneticPr fontId="2"/>
  </si>
  <si>
    <t>ザ-02</t>
  </si>
  <si>
    <t>そばクッキー</t>
    <phoneticPr fontId="2"/>
  </si>
  <si>
    <t>そば粉のブラウニー</t>
    <rPh sb="2" eb="3">
      <t>コナ</t>
    </rPh>
    <phoneticPr fontId="2"/>
  </si>
  <si>
    <t>24個限定</t>
    <rPh sb="2" eb="3">
      <t>コ</t>
    </rPh>
    <rPh sb="3" eb="5">
      <t>ゲンテイ</t>
    </rPh>
    <phoneticPr fontId="2"/>
  </si>
  <si>
    <t>ウコン粉末</t>
    <rPh sb="3" eb="5">
      <t>フンマツ</t>
    </rPh>
    <phoneticPr fontId="2"/>
  </si>
  <si>
    <t>15個限定</t>
    <rPh sb="2" eb="3">
      <t>コ</t>
    </rPh>
    <rPh sb="3" eb="5">
      <t>ゲンテイ</t>
    </rPh>
    <phoneticPr fontId="2"/>
  </si>
  <si>
    <t>タ-01</t>
    <phoneticPr fontId="2"/>
  </si>
  <si>
    <t>タ-02</t>
  </si>
  <si>
    <t>タ-03</t>
  </si>
  <si>
    <t>梅干し</t>
    <rPh sb="0" eb="2">
      <t>ウメボ</t>
    </rPh>
    <phoneticPr fontId="2"/>
  </si>
  <si>
    <t>みそ焼き</t>
    <rPh sb="2" eb="3">
      <t>ヤ</t>
    </rPh>
    <phoneticPr fontId="2"/>
  </si>
  <si>
    <t>コ-01</t>
    <phoneticPr fontId="2"/>
  </si>
  <si>
    <t>コ-02</t>
  </si>
  <si>
    <t>コ-03</t>
  </si>
  <si>
    <t>コ-04</t>
  </si>
  <si>
    <t>コ-05</t>
  </si>
  <si>
    <t>コ-06</t>
  </si>
  <si>
    <t>ホワイトセロリ</t>
    <phoneticPr fontId="2"/>
  </si>
  <si>
    <t>ケール</t>
    <phoneticPr fontId="2"/>
  </si>
  <si>
    <t>サンチュ</t>
    <phoneticPr fontId="2"/>
  </si>
  <si>
    <t>サラダ菜</t>
    <rPh sb="3" eb="4">
      <t>ナ</t>
    </rPh>
    <phoneticPr fontId="2"/>
  </si>
  <si>
    <t>みつば</t>
    <phoneticPr fontId="2"/>
  </si>
  <si>
    <t>舞茸</t>
    <rPh sb="0" eb="2">
      <t>マイタケ</t>
    </rPh>
    <phoneticPr fontId="2"/>
  </si>
  <si>
    <t>ク-01</t>
    <phoneticPr fontId="2"/>
  </si>
  <si>
    <t>ク-02</t>
  </si>
  <si>
    <t>ワ-01</t>
    <phoneticPr fontId="2"/>
  </si>
  <si>
    <t>ワ-02</t>
  </si>
  <si>
    <t>ワ-03</t>
  </si>
  <si>
    <t>ワ-04</t>
  </si>
  <si>
    <t>ワ-05</t>
  </si>
  <si>
    <t>ワ-06</t>
  </si>
  <si>
    <t>若柳地織マスク　紺縞</t>
    <rPh sb="0" eb="2">
      <t>ワカヤナギ</t>
    </rPh>
    <rPh sb="2" eb="3">
      <t>チ</t>
    </rPh>
    <rPh sb="3" eb="4">
      <t>オリ</t>
    </rPh>
    <rPh sb="8" eb="9">
      <t>コン</t>
    </rPh>
    <rPh sb="9" eb="10">
      <t>シマ</t>
    </rPh>
    <phoneticPr fontId="2"/>
  </si>
  <si>
    <t>若柳地織マスク　赤縞</t>
    <rPh sb="0" eb="2">
      <t>ワカヤナギ</t>
    </rPh>
    <rPh sb="2" eb="3">
      <t>チ</t>
    </rPh>
    <rPh sb="3" eb="4">
      <t>オリ</t>
    </rPh>
    <rPh sb="8" eb="9">
      <t>アカ</t>
    </rPh>
    <rPh sb="9" eb="10">
      <t>シマ</t>
    </rPh>
    <phoneticPr fontId="2"/>
  </si>
  <si>
    <t>若柳地織マスク　赤無地</t>
    <rPh sb="0" eb="2">
      <t>ワカヤナギ</t>
    </rPh>
    <rPh sb="2" eb="3">
      <t>チ</t>
    </rPh>
    <rPh sb="3" eb="4">
      <t>オリ</t>
    </rPh>
    <rPh sb="8" eb="9">
      <t>アカ</t>
    </rPh>
    <rPh sb="9" eb="11">
      <t>ムジ</t>
    </rPh>
    <phoneticPr fontId="2"/>
  </si>
  <si>
    <t>【注文先】</t>
    <rPh sb="1" eb="3">
      <t>チュウモン</t>
    </rPh>
    <rPh sb="3" eb="4">
      <t>サキ</t>
    </rPh>
    <phoneticPr fontId="2"/>
  </si>
  <si>
    <t>Ｅメール</t>
    <phoneticPr fontId="2"/>
  </si>
  <si>
    <t>kurihara.tn@gmail.com</t>
    <phoneticPr fontId="2"/>
  </si>
  <si>
    <t>ＦＡＸ</t>
    <phoneticPr fontId="2"/>
  </si>
  <si>
    <t>２２－７１５１</t>
    <phoneticPr fontId="2"/>
  </si>
  <si>
    <t>０９０－４８８９－５３１０</t>
    <phoneticPr fontId="2"/>
  </si>
  <si>
    <t>□こんちゅう館で受け取り</t>
    <rPh sb="6" eb="7">
      <t>ヤカタ</t>
    </rPh>
    <rPh sb="8" eb="9">
      <t>ウ</t>
    </rPh>
    <rPh sb="10" eb="11">
      <t>ト</t>
    </rPh>
    <phoneticPr fontId="2"/>
  </si>
  <si>
    <t>氏　名</t>
    <rPh sb="0" eb="1">
      <t>シ</t>
    </rPh>
    <rPh sb="2" eb="3">
      <t>ナ</t>
    </rPh>
    <phoneticPr fontId="2"/>
  </si>
  <si>
    <t>配達先</t>
    <rPh sb="0" eb="2">
      <t>ハイタツ</t>
    </rPh>
    <rPh sb="2" eb="3">
      <t>サキ</t>
    </rPh>
    <phoneticPr fontId="2"/>
  </si>
  <si>
    <t>□</t>
    <phoneticPr fontId="2"/>
  </si>
  <si>
    <t>※所在地、建物名等を記入</t>
    <rPh sb="1" eb="4">
      <t>ショザイチ</t>
    </rPh>
    <rPh sb="5" eb="7">
      <t>タテモノ</t>
    </rPh>
    <rPh sb="7" eb="8">
      <t>メイ</t>
    </rPh>
    <rPh sb="8" eb="9">
      <t>トウ</t>
    </rPh>
    <rPh sb="10" eb="12">
      <t>キニュウ</t>
    </rPh>
    <phoneticPr fontId="2"/>
  </si>
  <si>
    <t>だし巻きたまご（みつば入り）</t>
    <rPh sb="2" eb="3">
      <t>マ</t>
    </rPh>
    <rPh sb="11" eb="12">
      <t>イ</t>
    </rPh>
    <phoneticPr fontId="2"/>
  </si>
  <si>
    <t>米粉シフォンケーキ（レモン風味）</t>
    <rPh sb="0" eb="2">
      <t>コメコ</t>
    </rPh>
    <rPh sb="13" eb="15">
      <t>フウミ</t>
    </rPh>
    <phoneticPr fontId="2"/>
  </si>
  <si>
    <t>20個限定</t>
    <rPh sb="2" eb="3">
      <t>コ</t>
    </rPh>
    <rPh sb="3" eb="5">
      <t>ゲンテイ</t>
    </rPh>
    <phoneticPr fontId="2"/>
  </si>
  <si>
    <t>野菜グラタンパン（れんこん）</t>
    <rPh sb="0" eb="2">
      <t>ヤサイ</t>
    </rPh>
    <phoneticPr fontId="2"/>
  </si>
  <si>
    <t>10個限定</t>
    <rPh sb="2" eb="3">
      <t>コ</t>
    </rPh>
    <rPh sb="3" eb="5">
      <t>ゲンテイ</t>
    </rPh>
    <phoneticPr fontId="2"/>
  </si>
  <si>
    <t>ボ-04</t>
  </si>
  <si>
    <t>ボ-05</t>
  </si>
  <si>
    <t>そばパン</t>
    <phoneticPr fontId="2"/>
  </si>
  <si>
    <t>8個限定</t>
    <rPh sb="1" eb="2">
      <t>コ</t>
    </rPh>
    <rPh sb="2" eb="4">
      <t>ゲンテイ</t>
    </rPh>
    <phoneticPr fontId="2"/>
  </si>
  <si>
    <t>イ-01</t>
    <phoneticPr fontId="2"/>
  </si>
  <si>
    <t>伊豆沼レンコン　500g</t>
    <rPh sb="0" eb="3">
      <t>イズヌマ</t>
    </rPh>
    <phoneticPr fontId="2"/>
  </si>
  <si>
    <t>イ-02</t>
  </si>
  <si>
    <t>ウ-01</t>
    <phoneticPr fontId="2"/>
  </si>
  <si>
    <t>若柳地織サコッシュ　kakusi（青）</t>
    <rPh sb="0" eb="2">
      <t>ワカヤナギ</t>
    </rPh>
    <rPh sb="2" eb="4">
      <t>ジオリ</t>
    </rPh>
    <rPh sb="17" eb="18">
      <t>アオ</t>
    </rPh>
    <phoneticPr fontId="2"/>
  </si>
  <si>
    <t>若柳地織サコッシュ　kakusi（黄）</t>
    <rPh sb="0" eb="2">
      <t>ワカヤナギ</t>
    </rPh>
    <rPh sb="2" eb="4">
      <t>ジオリ</t>
    </rPh>
    <rPh sb="17" eb="18">
      <t>キ</t>
    </rPh>
    <phoneticPr fontId="2"/>
  </si>
  <si>
    <t>若柳地織サコッシュ　otosi（赤）</t>
    <rPh sb="0" eb="2">
      <t>ワカヤナギ</t>
    </rPh>
    <rPh sb="2" eb="4">
      <t>ジオリ</t>
    </rPh>
    <rPh sb="16" eb="17">
      <t>アカ</t>
    </rPh>
    <phoneticPr fontId="2"/>
  </si>
  <si>
    <t>ク-03</t>
  </si>
  <si>
    <t>ク-04</t>
  </si>
  <si>
    <t>ク-05</t>
  </si>
  <si>
    <t>若柳地織サコッシュ　otosi（青）</t>
    <rPh sb="0" eb="2">
      <t>ワカヤナギ</t>
    </rPh>
    <rPh sb="2" eb="4">
      <t>ジオリ</t>
    </rPh>
    <rPh sb="16" eb="17">
      <t>アオ</t>
    </rPh>
    <phoneticPr fontId="2"/>
  </si>
  <si>
    <t>若柳地織サコッシュ　otosi（黄）</t>
    <rPh sb="0" eb="2">
      <t>ワカヤナギ</t>
    </rPh>
    <rPh sb="2" eb="4">
      <t>ジオリ</t>
    </rPh>
    <rPh sb="16" eb="17">
      <t>キ</t>
    </rPh>
    <phoneticPr fontId="2"/>
  </si>
  <si>
    <t>伊豆沼レンコン　2kg（箱入り）</t>
    <rPh sb="0" eb="3">
      <t>イズヌマ</t>
    </rPh>
    <rPh sb="12" eb="13">
      <t>ハコ</t>
    </rPh>
    <rPh sb="13" eb="14">
      <t>イ</t>
    </rPh>
    <phoneticPr fontId="2"/>
  </si>
  <si>
    <t>30個限定</t>
    <rPh sb="2" eb="3">
      <t>コ</t>
    </rPh>
    <rPh sb="3" eb="5">
      <t>ゲンテイ</t>
    </rPh>
    <phoneticPr fontId="2"/>
  </si>
  <si>
    <t>20袋限定</t>
    <rPh sb="2" eb="3">
      <t>フクロ</t>
    </rPh>
    <rPh sb="3" eb="5">
      <t>ゲンテイ</t>
    </rPh>
    <phoneticPr fontId="2"/>
  </si>
  <si>
    <t>テ-05</t>
    <phoneticPr fontId="2"/>
  </si>
  <si>
    <t>野菜グラタンパン（青菜と卵）</t>
    <rPh sb="0" eb="2">
      <t>ヤサイ</t>
    </rPh>
    <rPh sb="9" eb="11">
      <t>アオナ</t>
    </rPh>
    <rPh sb="12" eb="13">
      <t>タマゴ</t>
    </rPh>
    <phoneticPr fontId="2"/>
  </si>
  <si>
    <t>テ-06</t>
    <phoneticPr fontId="2"/>
  </si>
  <si>
    <t>テ-07</t>
    <phoneticPr fontId="2"/>
  </si>
  <si>
    <t>テ-08</t>
    <phoneticPr fontId="2"/>
  </si>
  <si>
    <t>テ-09</t>
    <phoneticPr fontId="2"/>
  </si>
  <si>
    <t>大根の酢漬け</t>
    <rPh sb="0" eb="2">
      <t>ダイコン</t>
    </rPh>
    <rPh sb="3" eb="5">
      <t>スヅ</t>
    </rPh>
    <phoneticPr fontId="2"/>
  </si>
  <si>
    <t>チ-01</t>
    <phoneticPr fontId="2"/>
  </si>
  <si>
    <t>チ-02</t>
    <phoneticPr fontId="2"/>
  </si>
  <si>
    <t>エゴマ</t>
    <phoneticPr fontId="2"/>
  </si>
  <si>
    <t>手づくりコンニャク</t>
    <rPh sb="0" eb="1">
      <t>テ</t>
    </rPh>
    <phoneticPr fontId="2"/>
  </si>
  <si>
    <t>十文字商店定期便カタログVol.8　注文書</t>
    <rPh sb="0" eb="3">
      <t>ジュウモンジ</t>
    </rPh>
    <rPh sb="3" eb="5">
      <t>ショウテン</t>
    </rPh>
    <rPh sb="5" eb="8">
      <t>テイキビン</t>
    </rPh>
    <rPh sb="18" eb="20">
      <t>チュウモン</t>
    </rPh>
    <rPh sb="20" eb="21">
      <t>ショ</t>
    </rPh>
    <phoneticPr fontId="2"/>
  </si>
  <si>
    <t>２０２２年２月　　日（　）</t>
    <rPh sb="4" eb="5">
      <t>ネン</t>
    </rPh>
    <rPh sb="6" eb="7">
      <t>ガツ</t>
    </rPh>
    <rPh sb="9" eb="10">
      <t>ニチ</t>
    </rPh>
    <phoneticPr fontId="2"/>
  </si>
  <si>
    <t>スコーン</t>
    <phoneticPr fontId="2"/>
  </si>
  <si>
    <t>チョコチップスコーン</t>
    <phoneticPr fontId="2"/>
  </si>
  <si>
    <t>マフィン（いちご）</t>
    <phoneticPr fontId="2"/>
  </si>
  <si>
    <t>マフィン（レモンカスタード）</t>
    <phoneticPr fontId="2"/>
  </si>
  <si>
    <t>アップルパイ</t>
    <phoneticPr fontId="2"/>
  </si>
  <si>
    <t>マフィン（あんことクリームチーズ）</t>
    <phoneticPr fontId="2"/>
  </si>
  <si>
    <t>テ-10</t>
    <phoneticPr fontId="2"/>
  </si>
  <si>
    <t>テ-11</t>
  </si>
  <si>
    <t>りんごのオイルケーキ</t>
    <phoneticPr fontId="2"/>
  </si>
  <si>
    <t>塩パン</t>
    <rPh sb="0" eb="1">
      <t>シオ</t>
    </rPh>
    <phoneticPr fontId="2"/>
  </si>
  <si>
    <t>12個限定</t>
    <rPh sb="2" eb="3">
      <t>コ</t>
    </rPh>
    <rPh sb="3" eb="5">
      <t>ゲンテイ</t>
    </rPh>
    <phoneticPr fontId="2"/>
  </si>
  <si>
    <t>30袋限定</t>
    <rPh sb="2" eb="3">
      <t>フクロ</t>
    </rPh>
    <rPh sb="3" eb="5">
      <t>ゲンテイ</t>
    </rPh>
    <phoneticPr fontId="2"/>
  </si>
  <si>
    <t>10箱限定</t>
    <rPh sb="2" eb="3">
      <t>ハコ</t>
    </rPh>
    <rPh sb="3" eb="5">
      <t>ゲンテイ</t>
    </rPh>
    <phoneticPr fontId="2"/>
  </si>
  <si>
    <t>フ-01</t>
    <phoneticPr fontId="2"/>
  </si>
  <si>
    <t>高清水りんご　やや小ぶり6個</t>
    <rPh sb="0" eb="3">
      <t>タカシミズ</t>
    </rPh>
    <rPh sb="9" eb="10">
      <t>コ</t>
    </rPh>
    <rPh sb="13" eb="14">
      <t>コ</t>
    </rPh>
    <phoneticPr fontId="2"/>
  </si>
  <si>
    <t>40袋限定</t>
    <rPh sb="2" eb="3">
      <t>フクロ</t>
    </rPh>
    <rPh sb="3" eb="5">
      <t>ゲンテイ</t>
    </rPh>
    <phoneticPr fontId="2"/>
  </si>
  <si>
    <t>高清水りんご　小ぶり12個</t>
    <rPh sb="0" eb="3">
      <t>タカシミズ</t>
    </rPh>
    <rPh sb="7" eb="8">
      <t>コ</t>
    </rPh>
    <rPh sb="12" eb="13">
      <t>コ</t>
    </rPh>
    <phoneticPr fontId="2"/>
  </si>
  <si>
    <t>フ-02</t>
  </si>
  <si>
    <t>チ-03</t>
  </si>
  <si>
    <t>エゴマ油</t>
    <rPh sb="3" eb="4">
      <t>アブラ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</si>
</sst>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0" tint="-0.499984740745262"/>
      <name val="ＭＳ ゴシック"/>
      <family val="3"/>
      <charset val="128"/>
    </font>
    <font>
      <sz val="12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38" fontId="3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41" fontId="4" fillId="0" borderId="18" xfId="0" applyNumberFormat="1" applyFont="1" applyBorder="1" applyAlignment="1">
      <alignment horizontal="right" vertical="center" shrinkToFit="1"/>
    </xf>
    <xf numFmtId="41" fontId="4" fillId="0" borderId="19" xfId="0" applyNumberFormat="1" applyFont="1" applyBorder="1" applyAlignment="1">
      <alignment vertical="center" shrinkToFit="1"/>
    </xf>
    <xf numFmtId="41" fontId="4" fillId="0" borderId="21" xfId="1" applyNumberFormat="1" applyFont="1" applyBorder="1" applyAlignment="1">
      <alignment horizontal="right" vertical="center" shrinkToFit="1"/>
    </xf>
    <xf numFmtId="41" fontId="4" fillId="0" borderId="18" xfId="1" applyNumberFormat="1" applyFont="1" applyBorder="1" applyAlignment="1">
      <alignment horizontal="right" vertical="center" shrinkToFit="1"/>
    </xf>
    <xf numFmtId="41" fontId="4" fillId="0" borderId="18" xfId="0" applyNumberFormat="1" applyFont="1" applyBorder="1" applyAlignment="1">
      <alignment vertical="center" shrinkToFit="1"/>
    </xf>
    <xf numFmtId="41" fontId="4" fillId="0" borderId="21" xfId="0" applyNumberFormat="1" applyFont="1" applyBorder="1" applyAlignment="1">
      <alignment vertical="center" shrinkToFit="1"/>
    </xf>
    <xf numFmtId="41" fontId="4" fillId="0" borderId="36" xfId="0" applyNumberFormat="1" applyFont="1" applyBorder="1" applyAlignment="1">
      <alignment vertical="center" shrinkToFit="1"/>
    </xf>
    <xf numFmtId="41" fontId="4" fillId="0" borderId="39" xfId="0" applyNumberFormat="1" applyFont="1" applyBorder="1" applyAlignment="1">
      <alignment vertical="center" shrinkToFit="1"/>
    </xf>
    <xf numFmtId="41" fontId="4" fillId="0" borderId="33" xfId="0" applyNumberFormat="1" applyFont="1" applyBorder="1" applyAlignment="1">
      <alignment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5" fillId="0" borderId="51" xfId="0" applyFont="1" applyBorder="1" applyAlignment="1">
      <alignment horizontal="center" vertical="center" shrinkToFit="1"/>
    </xf>
    <xf numFmtId="41" fontId="4" fillId="0" borderId="36" xfId="0" applyNumberFormat="1" applyFont="1" applyBorder="1" applyAlignment="1">
      <alignment horizontal="right" vertical="center" shrinkToFit="1"/>
    </xf>
    <xf numFmtId="41" fontId="4" fillId="0" borderId="37" xfId="0" applyNumberFormat="1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55" xfId="0" applyFont="1" applyBorder="1" applyAlignment="1">
      <alignment horizontal="center" vertical="center" shrinkToFit="1"/>
    </xf>
    <xf numFmtId="41" fontId="4" fillId="0" borderId="21" xfId="0" applyNumberFormat="1" applyFont="1" applyBorder="1" applyAlignment="1">
      <alignment horizontal="right" vertical="center" shrinkToFit="1"/>
    </xf>
    <xf numFmtId="41" fontId="4" fillId="0" borderId="56" xfId="0" applyNumberFormat="1" applyFont="1" applyBorder="1" applyAlignment="1">
      <alignment vertical="center" shrinkToFit="1"/>
    </xf>
    <xf numFmtId="41" fontId="4" fillId="0" borderId="57" xfId="0" applyNumberFormat="1" applyFont="1" applyBorder="1" applyAlignment="1">
      <alignment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40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5" fillId="0" borderId="52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0" fontId="5" fillId="0" borderId="54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indent="1" shrinkToFit="1"/>
    </xf>
    <xf numFmtId="0" fontId="6" fillId="0" borderId="0" xfId="0" applyFont="1" applyAlignment="1">
      <alignment horizontal="center" vertical="center" shrinkToFit="1"/>
    </xf>
    <xf numFmtId="0" fontId="9" fillId="0" borderId="33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3" zoomScaleNormal="100" workbookViewId="0">
      <selection activeCell="C5" sqref="C5:H5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25" style="1" customWidth="1"/>
    <col min="9" max="16384" width="9" style="1"/>
  </cols>
  <sheetData>
    <row r="1" spans="1:8" ht="14.25" customHeight="1" x14ac:dyDescent="0.15">
      <c r="A1" s="71" t="s">
        <v>101</v>
      </c>
      <c r="B1" s="71"/>
      <c r="C1" s="71"/>
      <c r="D1" s="71"/>
      <c r="E1" s="71"/>
      <c r="F1" s="71"/>
      <c r="G1" s="71"/>
      <c r="H1" s="71"/>
    </row>
    <row r="2" spans="1:8" s="2" customFormat="1" ht="13.5" customHeight="1" thickBot="1" x14ac:dyDescent="0.2">
      <c r="A2" s="69" t="s">
        <v>11</v>
      </c>
      <c r="B2" s="69"/>
      <c r="C2" s="70" t="s">
        <v>102</v>
      </c>
      <c r="D2" s="70"/>
      <c r="E2" s="70"/>
      <c r="F2" s="70"/>
      <c r="G2" s="70"/>
      <c r="H2" s="70"/>
    </row>
    <row r="3" spans="1:8" ht="22.5" customHeight="1" x14ac:dyDescent="0.15">
      <c r="A3" s="59" t="s">
        <v>62</v>
      </c>
      <c r="B3" s="60"/>
      <c r="C3" s="61"/>
      <c r="D3" s="64"/>
      <c r="E3" s="8" t="s">
        <v>12</v>
      </c>
      <c r="F3" s="61"/>
      <c r="G3" s="62"/>
      <c r="H3" s="63"/>
    </row>
    <row r="4" spans="1:8" ht="20.25" customHeight="1" x14ac:dyDescent="0.15">
      <c r="A4" s="55" t="s">
        <v>63</v>
      </c>
      <c r="B4" s="56"/>
      <c r="C4" s="86" t="s">
        <v>64</v>
      </c>
      <c r="D4" s="87"/>
      <c r="E4" s="87"/>
      <c r="F4" s="87"/>
      <c r="G4" s="38" t="s">
        <v>65</v>
      </c>
      <c r="H4" s="39"/>
    </row>
    <row r="5" spans="1:8" ht="19.5" customHeight="1" thickBot="1" x14ac:dyDescent="0.2">
      <c r="A5" s="57"/>
      <c r="B5" s="58"/>
      <c r="C5" s="72" t="s">
        <v>61</v>
      </c>
      <c r="D5" s="73"/>
      <c r="E5" s="73"/>
      <c r="F5" s="73"/>
      <c r="G5" s="73"/>
      <c r="H5" s="74"/>
    </row>
    <row r="6" spans="1:8" ht="3.75" customHeight="1" thickBot="1" x14ac:dyDescent="0.2">
      <c r="B6" s="3"/>
      <c r="C6" s="3"/>
      <c r="D6" s="3"/>
      <c r="E6" s="3"/>
      <c r="F6" s="3"/>
      <c r="G6" s="3"/>
      <c r="H6" s="3"/>
    </row>
    <row r="7" spans="1:8" s="5" customFormat="1" ht="18" thickBot="1" x14ac:dyDescent="0.2">
      <c r="A7" s="9" t="s">
        <v>0</v>
      </c>
      <c r="B7" s="49" t="s">
        <v>1</v>
      </c>
      <c r="C7" s="50"/>
      <c r="D7" s="51"/>
      <c r="E7" s="10" t="s">
        <v>2</v>
      </c>
      <c r="F7" s="10" t="s">
        <v>3</v>
      </c>
      <c r="G7" s="10" t="s">
        <v>4</v>
      </c>
      <c r="H7" s="11" t="s">
        <v>10</v>
      </c>
    </row>
    <row r="8" spans="1:8" ht="18" thickTop="1" x14ac:dyDescent="0.15">
      <c r="A8" s="12" t="s">
        <v>5</v>
      </c>
      <c r="B8" s="52" t="s">
        <v>66</v>
      </c>
      <c r="C8" s="53"/>
      <c r="D8" s="54"/>
      <c r="E8" s="19">
        <v>900</v>
      </c>
      <c r="F8" s="23"/>
      <c r="G8" s="20">
        <f>E8*F8</f>
        <v>0</v>
      </c>
      <c r="H8" s="13"/>
    </row>
    <row r="9" spans="1:8" x14ac:dyDescent="0.15">
      <c r="A9" s="12" t="s">
        <v>6</v>
      </c>
      <c r="B9" s="40" t="s">
        <v>13</v>
      </c>
      <c r="C9" s="41"/>
      <c r="D9" s="42"/>
      <c r="E9" s="19">
        <v>900</v>
      </c>
      <c r="F9" s="23"/>
      <c r="G9" s="20">
        <f t="shared" ref="G9:G53" si="0">E9*F9</f>
        <v>0</v>
      </c>
      <c r="H9" s="13"/>
    </row>
    <row r="10" spans="1:8" x14ac:dyDescent="0.15">
      <c r="A10" s="12" t="s">
        <v>7</v>
      </c>
      <c r="B10" s="40" t="s">
        <v>69</v>
      </c>
      <c r="C10" s="41"/>
      <c r="D10" s="42"/>
      <c r="E10" s="19">
        <v>280</v>
      </c>
      <c r="F10" s="23"/>
      <c r="G10" s="20">
        <f t="shared" si="0"/>
        <v>0</v>
      </c>
      <c r="H10" s="13"/>
    </row>
    <row r="11" spans="1:8" x14ac:dyDescent="0.15">
      <c r="A11" s="12" t="s">
        <v>8</v>
      </c>
      <c r="B11" s="40" t="s">
        <v>91</v>
      </c>
      <c r="C11" s="41"/>
      <c r="D11" s="42"/>
      <c r="E11" s="19">
        <v>280</v>
      </c>
      <c r="F11" s="23"/>
      <c r="G11" s="20">
        <f t="shared" si="0"/>
        <v>0</v>
      </c>
      <c r="H11" s="13"/>
    </row>
    <row r="12" spans="1:8" x14ac:dyDescent="0.15">
      <c r="A12" s="12" t="s">
        <v>90</v>
      </c>
      <c r="B12" s="40" t="s">
        <v>103</v>
      </c>
      <c r="C12" s="41"/>
      <c r="D12" s="42"/>
      <c r="E12" s="19">
        <v>320</v>
      </c>
      <c r="F12" s="23"/>
      <c r="G12" s="20">
        <f t="shared" ref="G12" si="1">E12*F12</f>
        <v>0</v>
      </c>
      <c r="H12" s="13"/>
    </row>
    <row r="13" spans="1:8" x14ac:dyDescent="0.15">
      <c r="A13" s="12" t="s">
        <v>92</v>
      </c>
      <c r="B13" s="40" t="s">
        <v>104</v>
      </c>
      <c r="C13" s="41"/>
      <c r="D13" s="42"/>
      <c r="E13" s="19">
        <v>360</v>
      </c>
      <c r="F13" s="23"/>
      <c r="G13" s="20">
        <f t="shared" si="0"/>
        <v>0</v>
      </c>
      <c r="H13" s="14"/>
    </row>
    <row r="14" spans="1:8" x14ac:dyDescent="0.15">
      <c r="A14" s="12" t="s">
        <v>93</v>
      </c>
      <c r="B14" s="40" t="s">
        <v>105</v>
      </c>
      <c r="C14" s="41"/>
      <c r="D14" s="42"/>
      <c r="E14" s="19">
        <v>320</v>
      </c>
      <c r="F14" s="24"/>
      <c r="G14" s="20">
        <f t="shared" si="0"/>
        <v>0</v>
      </c>
      <c r="H14" s="14"/>
    </row>
    <row r="15" spans="1:8" x14ac:dyDescent="0.15">
      <c r="A15" s="12" t="s">
        <v>94</v>
      </c>
      <c r="B15" s="40" t="s">
        <v>106</v>
      </c>
      <c r="C15" s="41"/>
      <c r="D15" s="42"/>
      <c r="E15" s="19">
        <v>300</v>
      </c>
      <c r="F15" s="24"/>
      <c r="G15" s="20">
        <f t="shared" si="0"/>
        <v>0</v>
      </c>
      <c r="H15" s="14"/>
    </row>
    <row r="16" spans="1:8" x14ac:dyDescent="0.15">
      <c r="A16" s="12" t="s">
        <v>95</v>
      </c>
      <c r="B16" s="40" t="s">
        <v>108</v>
      </c>
      <c r="C16" s="41"/>
      <c r="D16" s="42"/>
      <c r="E16" s="19">
        <v>300</v>
      </c>
      <c r="F16" s="24"/>
      <c r="G16" s="20">
        <f t="shared" si="0"/>
        <v>0</v>
      </c>
      <c r="H16" s="14"/>
    </row>
    <row r="17" spans="1:8" x14ac:dyDescent="0.15">
      <c r="A17" s="12" t="s">
        <v>109</v>
      </c>
      <c r="B17" s="40" t="s">
        <v>107</v>
      </c>
      <c r="C17" s="41"/>
      <c r="D17" s="42"/>
      <c r="E17" s="19">
        <v>3500</v>
      </c>
      <c r="F17" s="24"/>
      <c r="G17" s="20">
        <f t="shared" si="0"/>
        <v>0</v>
      </c>
      <c r="H17" s="14" t="s">
        <v>70</v>
      </c>
    </row>
    <row r="18" spans="1:8" x14ac:dyDescent="0.15">
      <c r="A18" s="12" t="s">
        <v>110</v>
      </c>
      <c r="B18" s="40" t="s">
        <v>111</v>
      </c>
      <c r="C18" s="41"/>
      <c r="D18" s="42"/>
      <c r="E18" s="19">
        <v>1800</v>
      </c>
      <c r="F18" s="24"/>
      <c r="G18" s="20">
        <f t="shared" si="0"/>
        <v>0</v>
      </c>
      <c r="H18" s="14"/>
    </row>
    <row r="19" spans="1:8" x14ac:dyDescent="0.15">
      <c r="A19" s="12" t="s">
        <v>14</v>
      </c>
      <c r="B19" s="40" t="s">
        <v>17</v>
      </c>
      <c r="C19" s="41"/>
      <c r="D19" s="42"/>
      <c r="E19" s="19">
        <v>1000</v>
      </c>
      <c r="F19" s="24"/>
      <c r="G19" s="20">
        <f t="shared" si="0"/>
        <v>0</v>
      </c>
      <c r="H19" s="14" t="s">
        <v>19</v>
      </c>
    </row>
    <row r="20" spans="1:8" x14ac:dyDescent="0.15">
      <c r="A20" s="12" t="s">
        <v>15</v>
      </c>
      <c r="B20" s="40" t="s">
        <v>18</v>
      </c>
      <c r="C20" s="41"/>
      <c r="D20" s="42"/>
      <c r="E20" s="21">
        <v>1000</v>
      </c>
      <c r="F20" s="24"/>
      <c r="G20" s="20">
        <f t="shared" si="0"/>
        <v>0</v>
      </c>
      <c r="H20" s="14" t="s">
        <v>19</v>
      </c>
    </row>
    <row r="21" spans="1:8" x14ac:dyDescent="0.15">
      <c r="A21" s="12" t="s">
        <v>16</v>
      </c>
      <c r="B21" s="40" t="s">
        <v>67</v>
      </c>
      <c r="C21" s="41"/>
      <c r="D21" s="42"/>
      <c r="E21" s="21">
        <v>800</v>
      </c>
      <c r="F21" s="24"/>
      <c r="G21" s="20">
        <f t="shared" si="0"/>
        <v>0</v>
      </c>
      <c r="H21" s="14" t="s">
        <v>19</v>
      </c>
    </row>
    <row r="22" spans="1:8" x14ac:dyDescent="0.15">
      <c r="A22" s="12" t="s">
        <v>71</v>
      </c>
      <c r="B22" s="40" t="s">
        <v>73</v>
      </c>
      <c r="C22" s="41"/>
      <c r="D22" s="42"/>
      <c r="E22" s="21">
        <v>400</v>
      </c>
      <c r="F22" s="24"/>
      <c r="G22" s="20">
        <f t="shared" si="0"/>
        <v>0</v>
      </c>
      <c r="H22" s="14" t="s">
        <v>74</v>
      </c>
    </row>
    <row r="23" spans="1:8" x14ac:dyDescent="0.15">
      <c r="A23" s="12" t="s">
        <v>72</v>
      </c>
      <c r="B23" s="40" t="s">
        <v>112</v>
      </c>
      <c r="C23" s="41"/>
      <c r="D23" s="42"/>
      <c r="E23" s="21">
        <v>300</v>
      </c>
      <c r="F23" s="24"/>
      <c r="G23" s="20">
        <f t="shared" si="0"/>
        <v>0</v>
      </c>
      <c r="H23" s="14" t="s">
        <v>113</v>
      </c>
    </row>
    <row r="24" spans="1:8" x14ac:dyDescent="0.15">
      <c r="A24" s="12" t="s">
        <v>20</v>
      </c>
      <c r="B24" s="40" t="s">
        <v>22</v>
      </c>
      <c r="C24" s="41"/>
      <c r="D24" s="42"/>
      <c r="E24" s="21">
        <v>200</v>
      </c>
      <c r="F24" s="24"/>
      <c r="G24" s="20">
        <f t="shared" si="0"/>
        <v>0</v>
      </c>
      <c r="H24" s="14"/>
    </row>
    <row r="25" spans="1:8" x14ac:dyDescent="0.15">
      <c r="A25" s="12" t="s">
        <v>21</v>
      </c>
      <c r="B25" s="40" t="s">
        <v>23</v>
      </c>
      <c r="C25" s="41"/>
      <c r="D25" s="42"/>
      <c r="E25" s="22">
        <v>130</v>
      </c>
      <c r="F25" s="23"/>
      <c r="G25" s="20">
        <f t="shared" si="0"/>
        <v>0</v>
      </c>
      <c r="H25" s="15" t="s">
        <v>24</v>
      </c>
    </row>
    <row r="26" spans="1:8" x14ac:dyDescent="0.15">
      <c r="A26" s="12" t="s">
        <v>75</v>
      </c>
      <c r="B26" s="40" t="s">
        <v>76</v>
      </c>
      <c r="C26" s="41"/>
      <c r="D26" s="42"/>
      <c r="E26" s="22">
        <v>300</v>
      </c>
      <c r="F26" s="23"/>
      <c r="G26" s="20">
        <f t="shared" si="0"/>
        <v>0</v>
      </c>
      <c r="H26" s="15" t="s">
        <v>114</v>
      </c>
    </row>
    <row r="27" spans="1:8" x14ac:dyDescent="0.15">
      <c r="A27" s="12" t="s">
        <v>77</v>
      </c>
      <c r="B27" s="40" t="s">
        <v>87</v>
      </c>
      <c r="C27" s="41"/>
      <c r="D27" s="42"/>
      <c r="E27" s="22">
        <v>1300</v>
      </c>
      <c r="F27" s="23"/>
      <c r="G27" s="20">
        <f t="shared" si="0"/>
        <v>0</v>
      </c>
      <c r="H27" s="15" t="s">
        <v>115</v>
      </c>
    </row>
    <row r="28" spans="1:8" x14ac:dyDescent="0.15">
      <c r="A28" s="12" t="s">
        <v>116</v>
      </c>
      <c r="B28" s="40" t="s">
        <v>117</v>
      </c>
      <c r="C28" s="41"/>
      <c r="D28" s="42"/>
      <c r="E28" s="22">
        <v>500</v>
      </c>
      <c r="F28" s="23"/>
      <c r="G28" s="20">
        <f t="shared" si="0"/>
        <v>0</v>
      </c>
      <c r="H28" s="15" t="s">
        <v>118</v>
      </c>
    </row>
    <row r="29" spans="1:8" x14ac:dyDescent="0.15">
      <c r="A29" s="12" t="s">
        <v>120</v>
      </c>
      <c r="B29" s="40" t="s">
        <v>119</v>
      </c>
      <c r="C29" s="41"/>
      <c r="D29" s="42"/>
      <c r="E29" s="22">
        <v>400</v>
      </c>
      <c r="F29" s="23"/>
      <c r="G29" s="20">
        <f t="shared" si="0"/>
        <v>0</v>
      </c>
      <c r="H29" s="15"/>
    </row>
    <row r="30" spans="1:8" x14ac:dyDescent="0.15">
      <c r="A30" s="12" t="s">
        <v>32</v>
      </c>
      <c r="B30" s="40" t="s">
        <v>38</v>
      </c>
      <c r="C30" s="41"/>
      <c r="D30" s="42"/>
      <c r="E30" s="22">
        <v>100</v>
      </c>
      <c r="F30" s="23"/>
      <c r="G30" s="20">
        <f t="shared" si="0"/>
        <v>0</v>
      </c>
      <c r="H30" s="15" t="s">
        <v>68</v>
      </c>
    </row>
    <row r="31" spans="1:8" x14ac:dyDescent="0.15">
      <c r="A31" s="12" t="s">
        <v>33</v>
      </c>
      <c r="B31" s="40" t="s">
        <v>39</v>
      </c>
      <c r="C31" s="41"/>
      <c r="D31" s="42"/>
      <c r="E31" s="22">
        <v>100</v>
      </c>
      <c r="F31" s="23"/>
      <c r="G31" s="20">
        <f t="shared" si="0"/>
        <v>0</v>
      </c>
      <c r="H31" s="15"/>
    </row>
    <row r="32" spans="1:8" x14ac:dyDescent="0.15">
      <c r="A32" s="12" t="s">
        <v>34</v>
      </c>
      <c r="B32" s="40" t="s">
        <v>40</v>
      </c>
      <c r="C32" s="41"/>
      <c r="D32" s="42"/>
      <c r="E32" s="22">
        <v>100</v>
      </c>
      <c r="F32" s="23"/>
      <c r="G32" s="20">
        <f t="shared" si="0"/>
        <v>0</v>
      </c>
      <c r="H32" s="15"/>
    </row>
    <row r="33" spans="1:8" x14ac:dyDescent="0.15">
      <c r="A33" s="12" t="s">
        <v>35</v>
      </c>
      <c r="B33" s="40" t="s">
        <v>41</v>
      </c>
      <c r="C33" s="41"/>
      <c r="D33" s="42"/>
      <c r="E33" s="22">
        <v>100</v>
      </c>
      <c r="F33" s="23"/>
      <c r="G33" s="20">
        <f t="shared" si="0"/>
        <v>0</v>
      </c>
      <c r="H33" s="15"/>
    </row>
    <row r="34" spans="1:8" x14ac:dyDescent="0.15">
      <c r="A34" s="12" t="s">
        <v>36</v>
      </c>
      <c r="B34" s="40" t="s">
        <v>42</v>
      </c>
      <c r="C34" s="41"/>
      <c r="D34" s="42"/>
      <c r="E34" s="22">
        <v>100</v>
      </c>
      <c r="F34" s="23"/>
      <c r="G34" s="20">
        <f t="shared" si="0"/>
        <v>0</v>
      </c>
      <c r="H34" s="15"/>
    </row>
    <row r="35" spans="1:8" x14ac:dyDescent="0.15">
      <c r="A35" s="12" t="s">
        <v>37</v>
      </c>
      <c r="B35" s="40" t="s">
        <v>43</v>
      </c>
      <c r="C35" s="41"/>
      <c r="D35" s="42"/>
      <c r="E35" s="22">
        <v>120</v>
      </c>
      <c r="F35" s="23"/>
      <c r="G35" s="20">
        <f t="shared" si="0"/>
        <v>0</v>
      </c>
      <c r="H35" s="15" t="s">
        <v>88</v>
      </c>
    </row>
    <row r="36" spans="1:8" x14ac:dyDescent="0.15">
      <c r="A36" s="12" t="s">
        <v>27</v>
      </c>
      <c r="B36" s="40" t="s">
        <v>30</v>
      </c>
      <c r="C36" s="41"/>
      <c r="D36" s="42"/>
      <c r="E36" s="22">
        <v>350</v>
      </c>
      <c r="F36" s="23"/>
      <c r="G36" s="20">
        <f>E36*F36</f>
        <v>0</v>
      </c>
      <c r="H36" s="15" t="s">
        <v>19</v>
      </c>
    </row>
    <row r="37" spans="1:8" x14ac:dyDescent="0.15">
      <c r="A37" s="12" t="s">
        <v>28</v>
      </c>
      <c r="B37" s="40" t="s">
        <v>96</v>
      </c>
      <c r="C37" s="41"/>
      <c r="D37" s="42"/>
      <c r="E37" s="22">
        <v>230</v>
      </c>
      <c r="F37" s="23"/>
      <c r="G37" s="20">
        <f>E37*F37</f>
        <v>0</v>
      </c>
      <c r="H37" s="15" t="s">
        <v>19</v>
      </c>
    </row>
    <row r="38" spans="1:8" x14ac:dyDescent="0.15">
      <c r="A38" s="12" t="s">
        <v>29</v>
      </c>
      <c r="B38" s="40" t="s">
        <v>31</v>
      </c>
      <c r="C38" s="41"/>
      <c r="D38" s="42"/>
      <c r="E38" s="22">
        <v>300</v>
      </c>
      <c r="F38" s="23"/>
      <c r="G38" s="20">
        <f>E38*F38</f>
        <v>0</v>
      </c>
      <c r="H38" s="15" t="s">
        <v>19</v>
      </c>
    </row>
    <row r="39" spans="1:8" x14ac:dyDescent="0.15">
      <c r="A39" s="12" t="s">
        <v>97</v>
      </c>
      <c r="B39" s="40" t="s">
        <v>100</v>
      </c>
      <c r="C39" s="41"/>
      <c r="D39" s="42"/>
      <c r="E39" s="21">
        <v>300</v>
      </c>
      <c r="F39" s="24"/>
      <c r="G39" s="24">
        <f>E39*F39</f>
        <v>0</v>
      </c>
      <c r="H39" s="15" t="s">
        <v>26</v>
      </c>
    </row>
    <row r="40" spans="1:8" x14ac:dyDescent="0.15">
      <c r="A40" s="12" t="s">
        <v>98</v>
      </c>
      <c r="B40" s="40" t="s">
        <v>99</v>
      </c>
      <c r="C40" s="41"/>
      <c r="D40" s="42"/>
      <c r="E40" s="21">
        <v>300</v>
      </c>
      <c r="F40" s="24"/>
      <c r="G40" s="24">
        <f>E40*F40</f>
        <v>0</v>
      </c>
      <c r="H40" s="15"/>
    </row>
    <row r="41" spans="1:8" x14ac:dyDescent="0.15">
      <c r="A41" s="12" t="s">
        <v>121</v>
      </c>
      <c r="B41" s="40" t="s">
        <v>122</v>
      </c>
      <c r="C41" s="41"/>
      <c r="D41" s="42"/>
      <c r="E41" s="22">
        <v>1700</v>
      </c>
      <c r="F41" s="23"/>
      <c r="G41" s="20">
        <f>E41*F41</f>
        <v>0</v>
      </c>
      <c r="H41" s="15"/>
    </row>
    <row r="42" spans="1:8" x14ac:dyDescent="0.15">
      <c r="A42" s="12" t="s">
        <v>78</v>
      </c>
      <c r="B42" s="40" t="s">
        <v>25</v>
      </c>
      <c r="C42" s="41"/>
      <c r="D42" s="42"/>
      <c r="E42" s="22">
        <v>800</v>
      </c>
      <c r="F42" s="23"/>
      <c r="G42" s="20">
        <f>E42*F42</f>
        <v>0</v>
      </c>
      <c r="H42" s="15" t="s">
        <v>26</v>
      </c>
    </row>
    <row r="43" spans="1:8" x14ac:dyDescent="0.15">
      <c r="A43" s="12" t="s">
        <v>46</v>
      </c>
      <c r="B43" s="40" t="s">
        <v>52</v>
      </c>
      <c r="C43" s="41"/>
      <c r="D43" s="42"/>
      <c r="E43" s="22">
        <v>1320</v>
      </c>
      <c r="F43" s="23"/>
      <c r="G43" s="20">
        <f>E43*F43</f>
        <v>0</v>
      </c>
      <c r="H43" s="15"/>
    </row>
    <row r="44" spans="1:8" x14ac:dyDescent="0.15">
      <c r="A44" s="12" t="s">
        <v>47</v>
      </c>
      <c r="B44" s="40" t="s">
        <v>52</v>
      </c>
      <c r="C44" s="41"/>
      <c r="D44" s="42"/>
      <c r="E44" s="22">
        <v>1320</v>
      </c>
      <c r="F44" s="23"/>
      <c r="G44" s="20">
        <f>E44*F44</f>
        <v>0</v>
      </c>
      <c r="H44" s="15"/>
    </row>
    <row r="45" spans="1:8" x14ac:dyDescent="0.15">
      <c r="A45" s="12" t="s">
        <v>48</v>
      </c>
      <c r="B45" s="40" t="s">
        <v>53</v>
      </c>
      <c r="C45" s="41"/>
      <c r="D45" s="42"/>
      <c r="E45" s="22">
        <v>1320</v>
      </c>
      <c r="F45" s="23"/>
      <c r="G45" s="20">
        <f>E45*F45</f>
        <v>0</v>
      </c>
      <c r="H45" s="15"/>
    </row>
    <row r="46" spans="1:8" x14ac:dyDescent="0.15">
      <c r="A46" s="12" t="s">
        <v>49</v>
      </c>
      <c r="B46" s="40" t="s">
        <v>53</v>
      </c>
      <c r="C46" s="41"/>
      <c r="D46" s="42"/>
      <c r="E46" s="22">
        <v>1320</v>
      </c>
      <c r="F46" s="24"/>
      <c r="G46" s="20">
        <f>E46*F46</f>
        <v>0</v>
      </c>
      <c r="H46" s="14"/>
    </row>
    <row r="47" spans="1:8" x14ac:dyDescent="0.15">
      <c r="A47" s="12" t="s">
        <v>50</v>
      </c>
      <c r="B47" s="40" t="s">
        <v>53</v>
      </c>
      <c r="C47" s="41"/>
      <c r="D47" s="42"/>
      <c r="E47" s="22">
        <v>1320</v>
      </c>
      <c r="F47" s="25"/>
      <c r="G47" s="20">
        <f>E47*F47</f>
        <v>0</v>
      </c>
      <c r="H47" s="16"/>
    </row>
    <row r="48" spans="1:8" x14ac:dyDescent="0.15">
      <c r="A48" s="12" t="s">
        <v>51</v>
      </c>
      <c r="B48" s="40" t="s">
        <v>54</v>
      </c>
      <c r="C48" s="41"/>
      <c r="D48" s="42"/>
      <c r="E48" s="22">
        <v>1320</v>
      </c>
      <c r="F48" s="24"/>
      <c r="G48" s="24">
        <f>E48*F48</f>
        <v>0</v>
      </c>
      <c r="H48" s="14"/>
    </row>
    <row r="49" spans="1:10" x14ac:dyDescent="0.15">
      <c r="A49" s="34" t="s">
        <v>44</v>
      </c>
      <c r="B49" s="46" t="s">
        <v>79</v>
      </c>
      <c r="C49" s="47"/>
      <c r="D49" s="48"/>
      <c r="E49" s="22">
        <v>4730</v>
      </c>
      <c r="F49" s="23"/>
      <c r="G49" s="20">
        <f t="shared" si="0"/>
        <v>0</v>
      </c>
      <c r="H49" s="15"/>
    </row>
    <row r="50" spans="1:10" x14ac:dyDescent="0.15">
      <c r="A50" s="12" t="s">
        <v>45</v>
      </c>
      <c r="B50" s="40" t="s">
        <v>80</v>
      </c>
      <c r="C50" s="41"/>
      <c r="D50" s="42"/>
      <c r="E50" s="22">
        <v>4730</v>
      </c>
      <c r="F50" s="23"/>
      <c r="G50" s="20">
        <f t="shared" si="0"/>
        <v>0</v>
      </c>
      <c r="H50" s="15"/>
    </row>
    <row r="51" spans="1:10" x14ac:dyDescent="0.15">
      <c r="A51" s="12" t="s">
        <v>82</v>
      </c>
      <c r="B51" s="40" t="s">
        <v>81</v>
      </c>
      <c r="C51" s="41"/>
      <c r="D51" s="42"/>
      <c r="E51" s="22">
        <v>5280</v>
      </c>
      <c r="F51" s="23"/>
      <c r="G51" s="20">
        <f t="shared" si="0"/>
        <v>0</v>
      </c>
      <c r="H51" s="15"/>
    </row>
    <row r="52" spans="1:10" x14ac:dyDescent="0.15">
      <c r="A52" s="12" t="s">
        <v>83</v>
      </c>
      <c r="B52" s="40" t="s">
        <v>85</v>
      </c>
      <c r="C52" s="41"/>
      <c r="D52" s="42"/>
      <c r="E52" s="22">
        <v>5280</v>
      </c>
      <c r="F52" s="23"/>
      <c r="G52" s="20">
        <f t="shared" si="0"/>
        <v>0</v>
      </c>
      <c r="H52" s="15"/>
    </row>
    <row r="53" spans="1:10" ht="18" thickBot="1" x14ac:dyDescent="0.2">
      <c r="A53" s="12" t="s">
        <v>84</v>
      </c>
      <c r="B53" s="40" t="s">
        <v>86</v>
      </c>
      <c r="C53" s="41"/>
      <c r="D53" s="42"/>
      <c r="E53" s="22">
        <v>5280</v>
      </c>
      <c r="F53" s="26"/>
      <c r="G53" s="20">
        <f t="shared" si="0"/>
        <v>0</v>
      </c>
      <c r="H53" s="17"/>
    </row>
    <row r="54" spans="1:10" ht="18.75" thickTop="1" thickBot="1" x14ac:dyDescent="0.2">
      <c r="A54" s="43" t="s">
        <v>9</v>
      </c>
      <c r="B54" s="44"/>
      <c r="C54" s="44"/>
      <c r="D54" s="44"/>
      <c r="E54" s="45"/>
      <c r="F54" s="27">
        <f>SUM(F8:F53)</f>
        <v>0</v>
      </c>
      <c r="G54" s="36">
        <f>SUM(G8:G53)</f>
        <v>0</v>
      </c>
      <c r="H54" s="18"/>
      <c r="J54" s="4"/>
    </row>
    <row r="55" spans="1:10" ht="3.75" customHeight="1" thickBot="1" x14ac:dyDescent="0.2"/>
    <row r="56" spans="1:10" ht="15" customHeight="1" x14ac:dyDescent="0.15">
      <c r="A56" s="75" t="s">
        <v>55</v>
      </c>
      <c r="B56" s="76"/>
      <c r="C56" s="77" t="s">
        <v>56</v>
      </c>
      <c r="D56" s="83" t="s">
        <v>57</v>
      </c>
      <c r="E56" s="76"/>
      <c r="F56" s="76"/>
      <c r="G56" s="76"/>
      <c r="H56" s="84"/>
    </row>
    <row r="57" spans="1:10" ht="15" customHeight="1" x14ac:dyDescent="0.15">
      <c r="A57" s="28"/>
      <c r="B57" s="29"/>
      <c r="C57" s="78" t="s">
        <v>58</v>
      </c>
      <c r="D57" s="79" t="s">
        <v>59</v>
      </c>
      <c r="E57" s="80"/>
      <c r="F57" s="80"/>
      <c r="G57" s="80"/>
      <c r="H57" s="81"/>
    </row>
    <row r="58" spans="1:10" ht="15" customHeight="1" thickBot="1" x14ac:dyDescent="0.2">
      <c r="A58" s="6"/>
      <c r="B58" s="7"/>
      <c r="C58" s="82" t="s">
        <v>12</v>
      </c>
      <c r="D58" s="85" t="s">
        <v>60</v>
      </c>
      <c r="E58" s="73"/>
      <c r="F58" s="73"/>
      <c r="G58" s="73"/>
      <c r="H58" s="74"/>
    </row>
  </sheetData>
  <mergeCells count="62">
    <mergeCell ref="B52:D52"/>
    <mergeCell ref="B53:D53"/>
    <mergeCell ref="A3:B3"/>
    <mergeCell ref="A1:H1"/>
    <mergeCell ref="A2:B2"/>
    <mergeCell ref="C2:H2"/>
    <mergeCell ref="F3:H3"/>
    <mergeCell ref="C3:D3"/>
    <mergeCell ref="B37:D37"/>
    <mergeCell ref="B38:D38"/>
    <mergeCell ref="B12:D12"/>
    <mergeCell ref="B40:D40"/>
    <mergeCell ref="B22:D22"/>
    <mergeCell ref="B23:D23"/>
    <mergeCell ref="B26:D26"/>
    <mergeCell ref="B27:D27"/>
    <mergeCell ref="B51:D51"/>
    <mergeCell ref="B42:D42"/>
    <mergeCell ref="B13:D13"/>
    <mergeCell ref="C5:H5"/>
    <mergeCell ref="B7:D7"/>
    <mergeCell ref="B8:D8"/>
    <mergeCell ref="B9:D9"/>
    <mergeCell ref="B10:D10"/>
    <mergeCell ref="B11:D11"/>
    <mergeCell ref="A4:B5"/>
    <mergeCell ref="B16:D16"/>
    <mergeCell ref="B18:D18"/>
    <mergeCell ref="B29:D29"/>
    <mergeCell ref="B28:D28"/>
    <mergeCell ref="B41:D41"/>
    <mergeCell ref="B45:D45"/>
    <mergeCell ref="B44:D44"/>
    <mergeCell ref="B46:D46"/>
    <mergeCell ref="B14:D14"/>
    <mergeCell ref="B15:D15"/>
    <mergeCell ref="B17:D17"/>
    <mergeCell ref="B19:D19"/>
    <mergeCell ref="B20:D20"/>
    <mergeCell ref="B21:D21"/>
    <mergeCell ref="B24:D24"/>
    <mergeCell ref="B25:D25"/>
    <mergeCell ref="B49:D49"/>
    <mergeCell ref="B50:D50"/>
    <mergeCell ref="B36:D36"/>
    <mergeCell ref="B43:D43"/>
    <mergeCell ref="A56:B56"/>
    <mergeCell ref="D56:H56"/>
    <mergeCell ref="D57:H57"/>
    <mergeCell ref="D58:H58"/>
    <mergeCell ref="C4:F4"/>
    <mergeCell ref="G4:H4"/>
    <mergeCell ref="B47:D47"/>
    <mergeCell ref="B48:D48"/>
    <mergeCell ref="B39:D39"/>
    <mergeCell ref="A54:E54"/>
    <mergeCell ref="B30:D30"/>
    <mergeCell ref="B31:D31"/>
    <mergeCell ref="B32:D32"/>
    <mergeCell ref="B33:D33"/>
    <mergeCell ref="B34:D34"/>
    <mergeCell ref="B35:D35"/>
  </mergeCells>
  <phoneticPr fontId="2"/>
  <printOptions horizontalCentered="1"/>
  <pageMargins left="0.78740157480314965" right="0.78740157480314965" top="0.39370078740157483" bottom="0.59055118110236227" header="0.31496062992125984" footer="0.31496062992125984"/>
  <pageSetup paperSize="9" scale="87" orientation="portrait" r:id="rId1"/>
  <headerFooter>
    <oddFooter>&amp;L&amp;G&amp;R&amp;G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workbookViewId="0">
      <selection activeCell="G30" sqref="G30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25" style="1" customWidth="1"/>
    <col min="9" max="16384" width="9" style="1"/>
  </cols>
  <sheetData>
    <row r="1" spans="1:8" ht="14.25" customHeight="1" x14ac:dyDescent="0.15">
      <c r="A1" s="71" t="s">
        <v>101</v>
      </c>
      <c r="B1" s="71"/>
      <c r="C1" s="71"/>
      <c r="D1" s="71"/>
      <c r="E1" s="71"/>
      <c r="F1" s="71"/>
      <c r="G1" s="71"/>
      <c r="H1" s="71"/>
    </row>
    <row r="2" spans="1:8" s="2" customFormat="1" ht="13.5" customHeight="1" thickBot="1" x14ac:dyDescent="0.2">
      <c r="A2" s="69" t="s">
        <v>11</v>
      </c>
      <c r="B2" s="69"/>
      <c r="C2" s="70" t="s">
        <v>102</v>
      </c>
      <c r="D2" s="70"/>
      <c r="E2" s="70"/>
      <c r="F2" s="70"/>
      <c r="G2" s="70"/>
      <c r="H2" s="70"/>
    </row>
    <row r="3" spans="1:8" ht="22.5" customHeight="1" x14ac:dyDescent="0.15">
      <c r="A3" s="59" t="s">
        <v>62</v>
      </c>
      <c r="B3" s="60"/>
      <c r="C3" s="61"/>
      <c r="D3" s="64"/>
      <c r="E3" s="8" t="s">
        <v>12</v>
      </c>
      <c r="F3" s="61"/>
      <c r="G3" s="62"/>
      <c r="H3" s="63"/>
    </row>
    <row r="4" spans="1:8" ht="20.25" customHeight="1" x14ac:dyDescent="0.15">
      <c r="A4" s="55" t="s">
        <v>63</v>
      </c>
      <c r="B4" s="56"/>
      <c r="C4" s="86" t="s">
        <v>64</v>
      </c>
      <c r="D4" s="87"/>
      <c r="E4" s="87"/>
      <c r="F4" s="87"/>
      <c r="G4" s="38" t="s">
        <v>65</v>
      </c>
      <c r="H4" s="39"/>
    </row>
    <row r="5" spans="1:8" ht="19.5" customHeight="1" thickBot="1" x14ac:dyDescent="0.2">
      <c r="A5" s="57"/>
      <c r="B5" s="58"/>
      <c r="C5" s="72" t="s">
        <v>61</v>
      </c>
      <c r="D5" s="73"/>
      <c r="E5" s="73"/>
      <c r="F5" s="73"/>
      <c r="G5" s="73"/>
      <c r="H5" s="74"/>
    </row>
    <row r="6" spans="1:8" ht="3.75" customHeight="1" thickBot="1" x14ac:dyDescent="0.2">
      <c r="B6" s="3"/>
      <c r="C6" s="3"/>
      <c r="D6" s="3"/>
      <c r="E6" s="3"/>
      <c r="F6" s="3"/>
      <c r="G6" s="3"/>
      <c r="H6" s="3"/>
    </row>
    <row r="7" spans="1:8" s="5" customFormat="1" ht="18" thickBot="1" x14ac:dyDescent="0.2">
      <c r="A7" s="9" t="s">
        <v>0</v>
      </c>
      <c r="B7" s="49" t="s">
        <v>1</v>
      </c>
      <c r="C7" s="50"/>
      <c r="D7" s="51"/>
      <c r="E7" s="10" t="s">
        <v>2</v>
      </c>
      <c r="F7" s="10" t="s">
        <v>3</v>
      </c>
      <c r="G7" s="10" t="s">
        <v>4</v>
      </c>
      <c r="H7" s="11" t="s">
        <v>10</v>
      </c>
    </row>
    <row r="8" spans="1:8" ht="18" thickTop="1" x14ac:dyDescent="0.15">
      <c r="A8" s="30" t="str">
        <f>計算式あり!A8</f>
        <v>テ-01</v>
      </c>
      <c r="B8" s="66" t="str">
        <f>計算式あり!B8</f>
        <v>だし巻きたまご（みつば入り）</v>
      </c>
      <c r="C8" s="67"/>
      <c r="D8" s="68"/>
      <c r="E8" s="31">
        <v>900</v>
      </c>
      <c r="F8" s="25"/>
      <c r="G8" s="32"/>
      <c r="H8" s="33"/>
    </row>
    <row r="9" spans="1:8" x14ac:dyDescent="0.15">
      <c r="A9" s="12" t="str">
        <f>計算式あり!A9</f>
        <v>テ-02</v>
      </c>
      <c r="B9" s="65" t="str">
        <f>計算式あり!B9</f>
        <v>だし巻きたまご（みつば無し）</v>
      </c>
      <c r="C9" s="65"/>
      <c r="D9" s="65"/>
      <c r="E9" s="35">
        <v>900</v>
      </c>
      <c r="F9" s="24"/>
      <c r="G9" s="24"/>
      <c r="H9" s="13"/>
    </row>
    <row r="10" spans="1:8" x14ac:dyDescent="0.15">
      <c r="A10" s="12" t="str">
        <f>計算式あり!A10</f>
        <v>テ-03</v>
      </c>
      <c r="B10" s="65" t="str">
        <f>計算式あり!B10</f>
        <v>野菜グラタンパン（れんこん）</v>
      </c>
      <c r="C10" s="65"/>
      <c r="D10" s="65"/>
      <c r="E10" s="35">
        <v>280</v>
      </c>
      <c r="F10" s="24"/>
      <c r="G10" s="24"/>
      <c r="H10" s="13"/>
    </row>
    <row r="11" spans="1:8" x14ac:dyDescent="0.15">
      <c r="A11" s="12" t="str">
        <f>計算式あり!A11</f>
        <v>テ-04</v>
      </c>
      <c r="B11" s="65" t="str">
        <f>計算式あり!B11</f>
        <v>野菜グラタンパン（青菜と卵）</v>
      </c>
      <c r="C11" s="65"/>
      <c r="D11" s="65"/>
      <c r="E11" s="35">
        <v>280</v>
      </c>
      <c r="F11" s="24"/>
      <c r="G11" s="24"/>
      <c r="H11" s="13"/>
    </row>
    <row r="12" spans="1:8" x14ac:dyDescent="0.15">
      <c r="A12" s="12" t="str">
        <f>計算式あり!A12</f>
        <v>テ-05</v>
      </c>
      <c r="B12" s="65" t="str">
        <f>計算式あり!B12</f>
        <v>スコーン</v>
      </c>
      <c r="C12" s="65"/>
      <c r="D12" s="65"/>
      <c r="E12" s="35">
        <v>320</v>
      </c>
      <c r="F12" s="24"/>
      <c r="G12" s="24"/>
      <c r="H12" s="13"/>
    </row>
    <row r="13" spans="1:8" x14ac:dyDescent="0.15">
      <c r="A13" s="12" t="str">
        <f>計算式あり!A13</f>
        <v>テ-06</v>
      </c>
      <c r="B13" s="65" t="str">
        <f>計算式あり!B13</f>
        <v>チョコチップスコーン</v>
      </c>
      <c r="C13" s="65"/>
      <c r="D13" s="65"/>
      <c r="E13" s="35">
        <v>360</v>
      </c>
      <c r="F13" s="24"/>
      <c r="G13" s="24"/>
      <c r="H13" s="14"/>
    </row>
    <row r="14" spans="1:8" x14ac:dyDescent="0.15">
      <c r="A14" s="12" t="str">
        <f>計算式あり!A14</f>
        <v>テ-07</v>
      </c>
      <c r="B14" s="65" t="str">
        <f>計算式あり!B14</f>
        <v>マフィン（いちご）</v>
      </c>
      <c r="C14" s="65"/>
      <c r="D14" s="65"/>
      <c r="E14" s="35">
        <v>320</v>
      </c>
      <c r="F14" s="24"/>
      <c r="G14" s="24"/>
      <c r="H14" s="14"/>
    </row>
    <row r="15" spans="1:8" x14ac:dyDescent="0.15">
      <c r="A15" s="12" t="str">
        <f>計算式あり!A15</f>
        <v>テ-08</v>
      </c>
      <c r="B15" s="65" t="str">
        <f>計算式あり!B15</f>
        <v>マフィン（レモンカスタード）</v>
      </c>
      <c r="C15" s="65"/>
      <c r="D15" s="65"/>
      <c r="E15" s="35">
        <v>300</v>
      </c>
      <c r="F15" s="24"/>
      <c r="G15" s="24"/>
      <c r="H15" s="14"/>
    </row>
    <row r="16" spans="1:8" x14ac:dyDescent="0.15">
      <c r="A16" s="12" t="str">
        <f>計算式あり!A16</f>
        <v>テ-09</v>
      </c>
      <c r="B16" s="65" t="str">
        <f>計算式あり!B16</f>
        <v>マフィン（あんことクリームチーズ）</v>
      </c>
      <c r="C16" s="65"/>
      <c r="D16" s="65"/>
      <c r="E16" s="35">
        <v>300</v>
      </c>
      <c r="F16" s="24"/>
      <c r="G16" s="24"/>
      <c r="H16" s="14"/>
    </row>
    <row r="17" spans="1:8" x14ac:dyDescent="0.15">
      <c r="A17" s="12" t="str">
        <f>計算式あり!A17</f>
        <v>テ-10</v>
      </c>
      <c r="B17" s="65" t="str">
        <f>計算式あり!B17</f>
        <v>アップルパイ</v>
      </c>
      <c r="C17" s="65"/>
      <c r="D17" s="65"/>
      <c r="E17" s="35">
        <v>3500</v>
      </c>
      <c r="F17" s="24"/>
      <c r="G17" s="24"/>
      <c r="H17" s="14" t="s">
        <v>19</v>
      </c>
    </row>
    <row r="18" spans="1:8" x14ac:dyDescent="0.15">
      <c r="A18" s="12" t="str">
        <f>計算式あり!A18</f>
        <v>テ-11</v>
      </c>
      <c r="B18" s="65" t="str">
        <f>計算式あり!B18</f>
        <v>りんごのオイルケーキ</v>
      </c>
      <c r="C18" s="65"/>
      <c r="D18" s="65"/>
      <c r="E18" s="35">
        <v>1800</v>
      </c>
      <c r="F18" s="24"/>
      <c r="G18" s="24"/>
      <c r="H18" s="14"/>
    </row>
    <row r="19" spans="1:8" x14ac:dyDescent="0.15">
      <c r="A19" s="12" t="str">
        <f>計算式あり!A19</f>
        <v>ボ-01</v>
      </c>
      <c r="B19" s="65" t="str">
        <f>計算式あり!B19</f>
        <v>そばシフォンケーキ</v>
      </c>
      <c r="C19" s="65"/>
      <c r="D19" s="65"/>
      <c r="E19" s="35">
        <v>1000</v>
      </c>
      <c r="F19" s="24"/>
      <c r="G19" s="24"/>
      <c r="H19" s="14" t="s">
        <v>19</v>
      </c>
    </row>
    <row r="20" spans="1:8" x14ac:dyDescent="0.15">
      <c r="A20" s="12" t="str">
        <f>計算式あり!A20</f>
        <v>ボ-02</v>
      </c>
      <c r="B20" s="65" t="str">
        <f>計算式あり!B20</f>
        <v>抹茶そばシフォンケーキ</v>
      </c>
      <c r="C20" s="65"/>
      <c r="D20" s="65"/>
      <c r="E20" s="21">
        <v>1000</v>
      </c>
      <c r="F20" s="24"/>
      <c r="G20" s="24"/>
      <c r="H20" s="14" t="s">
        <v>19</v>
      </c>
    </row>
    <row r="21" spans="1:8" x14ac:dyDescent="0.15">
      <c r="A21" s="12" t="str">
        <f>計算式あり!A21</f>
        <v>ボ-03</v>
      </c>
      <c r="B21" s="65" t="str">
        <f>計算式あり!B21</f>
        <v>米粉シフォンケーキ（レモン風味）</v>
      </c>
      <c r="C21" s="65"/>
      <c r="D21" s="65"/>
      <c r="E21" s="21">
        <v>800</v>
      </c>
      <c r="F21" s="24"/>
      <c r="G21" s="24"/>
      <c r="H21" s="14" t="s">
        <v>19</v>
      </c>
    </row>
    <row r="22" spans="1:8" x14ac:dyDescent="0.15">
      <c r="A22" s="12" t="str">
        <f>計算式あり!A22</f>
        <v>ボ-04</v>
      </c>
      <c r="B22" s="65" t="str">
        <f>計算式あり!B22</f>
        <v>そばパン</v>
      </c>
      <c r="C22" s="65"/>
      <c r="D22" s="65"/>
      <c r="E22" s="21">
        <v>400</v>
      </c>
      <c r="F22" s="24"/>
      <c r="G22" s="24"/>
      <c r="H22" s="14" t="s">
        <v>74</v>
      </c>
    </row>
    <row r="23" spans="1:8" x14ac:dyDescent="0.15">
      <c r="A23" s="12" t="str">
        <f>計算式あり!A23</f>
        <v>ボ-05</v>
      </c>
      <c r="B23" s="65" t="str">
        <f>計算式あり!B23</f>
        <v>塩パン</v>
      </c>
      <c r="C23" s="65"/>
      <c r="D23" s="65"/>
      <c r="E23" s="21">
        <v>300</v>
      </c>
      <c r="F23" s="24"/>
      <c r="G23" s="24"/>
      <c r="H23" s="14" t="s">
        <v>113</v>
      </c>
    </row>
    <row r="24" spans="1:8" x14ac:dyDescent="0.15">
      <c r="A24" s="12" t="str">
        <f>計算式あり!A24</f>
        <v>ザ-01</v>
      </c>
      <c r="B24" s="65" t="str">
        <f>計算式あり!B24</f>
        <v>そばクッキー</v>
      </c>
      <c r="C24" s="65"/>
      <c r="D24" s="65"/>
      <c r="E24" s="21">
        <v>200</v>
      </c>
      <c r="F24" s="24"/>
      <c r="G24" s="24"/>
      <c r="H24" s="14"/>
    </row>
    <row r="25" spans="1:8" x14ac:dyDescent="0.15">
      <c r="A25" s="12" t="str">
        <f>計算式あり!A25</f>
        <v>ザ-02</v>
      </c>
      <c r="B25" s="65" t="str">
        <f>計算式あり!B25</f>
        <v>そば粉のブラウニー</v>
      </c>
      <c r="C25" s="65"/>
      <c r="D25" s="65"/>
      <c r="E25" s="21">
        <v>130</v>
      </c>
      <c r="F25" s="24"/>
      <c r="G25" s="24"/>
      <c r="H25" s="14" t="s">
        <v>24</v>
      </c>
    </row>
    <row r="26" spans="1:8" x14ac:dyDescent="0.15">
      <c r="A26" s="12" t="str">
        <f>計算式あり!A26</f>
        <v>イ-01</v>
      </c>
      <c r="B26" s="65" t="str">
        <f>計算式あり!B26</f>
        <v>伊豆沼レンコン　500g</v>
      </c>
      <c r="C26" s="65"/>
      <c r="D26" s="65"/>
      <c r="E26" s="21">
        <v>300</v>
      </c>
      <c r="F26" s="24"/>
      <c r="G26" s="24"/>
      <c r="H26" s="14" t="s">
        <v>114</v>
      </c>
    </row>
    <row r="27" spans="1:8" x14ac:dyDescent="0.15">
      <c r="A27" s="12" t="str">
        <f>計算式あり!A27</f>
        <v>イ-02</v>
      </c>
      <c r="B27" s="65" t="str">
        <f>計算式あり!B27</f>
        <v>伊豆沼レンコン　2kg（箱入り）</v>
      </c>
      <c r="C27" s="65"/>
      <c r="D27" s="65"/>
      <c r="E27" s="21">
        <v>1300</v>
      </c>
      <c r="F27" s="24"/>
      <c r="G27" s="24"/>
      <c r="H27" s="14" t="s">
        <v>115</v>
      </c>
    </row>
    <row r="28" spans="1:8" x14ac:dyDescent="0.15">
      <c r="A28" s="12" t="str">
        <f>計算式あり!A28</f>
        <v>フ-01</v>
      </c>
      <c r="B28" s="65" t="str">
        <f>計算式あり!B28</f>
        <v>高清水りんご　やや小ぶり6個</v>
      </c>
      <c r="C28" s="65"/>
      <c r="D28" s="65"/>
      <c r="E28" s="21">
        <v>500</v>
      </c>
      <c r="F28" s="24"/>
      <c r="G28" s="24"/>
      <c r="H28" s="14" t="s">
        <v>118</v>
      </c>
    </row>
    <row r="29" spans="1:8" x14ac:dyDescent="0.15">
      <c r="A29" s="12" t="str">
        <f>計算式あり!A29</f>
        <v>フ-02</v>
      </c>
      <c r="B29" s="65" t="str">
        <f>計算式あり!B29</f>
        <v>高清水りんご　小ぶり12個</v>
      </c>
      <c r="C29" s="65"/>
      <c r="D29" s="65"/>
      <c r="E29" s="21">
        <v>400</v>
      </c>
      <c r="F29" s="24"/>
      <c r="G29" s="24"/>
      <c r="H29" s="14"/>
    </row>
    <row r="30" spans="1:8" x14ac:dyDescent="0.15">
      <c r="A30" s="12" t="str">
        <f>計算式あり!A30</f>
        <v>コ-01</v>
      </c>
      <c r="B30" s="65" t="str">
        <f>計算式あり!B30</f>
        <v>ホワイトセロリ</v>
      </c>
      <c r="C30" s="65"/>
      <c r="D30" s="65"/>
      <c r="E30" s="21">
        <v>100</v>
      </c>
      <c r="F30" s="24"/>
      <c r="G30" s="24"/>
      <c r="H30" s="14" t="s">
        <v>89</v>
      </c>
    </row>
    <row r="31" spans="1:8" x14ac:dyDescent="0.15">
      <c r="A31" s="12" t="str">
        <f>計算式あり!A31</f>
        <v>コ-02</v>
      </c>
      <c r="B31" s="65" t="str">
        <f>計算式あり!B31</f>
        <v>ケール</v>
      </c>
      <c r="C31" s="65"/>
      <c r="D31" s="65"/>
      <c r="E31" s="21">
        <v>100</v>
      </c>
      <c r="F31" s="24"/>
      <c r="G31" s="24"/>
      <c r="H31" s="14"/>
    </row>
    <row r="32" spans="1:8" x14ac:dyDescent="0.15">
      <c r="A32" s="12" t="str">
        <f>計算式あり!A32</f>
        <v>コ-03</v>
      </c>
      <c r="B32" s="65" t="str">
        <f>計算式あり!B32</f>
        <v>サンチュ</v>
      </c>
      <c r="C32" s="65"/>
      <c r="D32" s="65"/>
      <c r="E32" s="21">
        <v>100</v>
      </c>
      <c r="F32" s="24"/>
      <c r="G32" s="24"/>
      <c r="H32" s="14"/>
    </row>
    <row r="33" spans="1:8" x14ac:dyDescent="0.15">
      <c r="A33" s="12" t="str">
        <f>計算式あり!A33</f>
        <v>コ-04</v>
      </c>
      <c r="B33" s="65" t="str">
        <f>計算式あり!B33</f>
        <v>サラダ菜</v>
      </c>
      <c r="C33" s="65"/>
      <c r="D33" s="65"/>
      <c r="E33" s="21">
        <v>100</v>
      </c>
      <c r="F33" s="24"/>
      <c r="G33" s="24"/>
      <c r="H33" s="14"/>
    </row>
    <row r="34" spans="1:8" x14ac:dyDescent="0.15">
      <c r="A34" s="12" t="str">
        <f>計算式あり!A34</f>
        <v>コ-05</v>
      </c>
      <c r="B34" s="65" t="str">
        <f>計算式あり!B34</f>
        <v>みつば</v>
      </c>
      <c r="C34" s="65"/>
      <c r="D34" s="65"/>
      <c r="E34" s="21">
        <v>100</v>
      </c>
      <c r="F34" s="24"/>
      <c r="G34" s="24"/>
      <c r="H34" s="14"/>
    </row>
    <row r="35" spans="1:8" x14ac:dyDescent="0.15">
      <c r="A35" s="12" t="str">
        <f>計算式あり!A35</f>
        <v>コ-06</v>
      </c>
      <c r="B35" s="65" t="str">
        <f>計算式あり!B35</f>
        <v>舞茸</v>
      </c>
      <c r="C35" s="65"/>
      <c r="D35" s="65"/>
      <c r="E35" s="21">
        <v>120</v>
      </c>
      <c r="F35" s="24"/>
      <c r="G35" s="24"/>
      <c r="H35" s="14" t="s">
        <v>88</v>
      </c>
    </row>
    <row r="36" spans="1:8" x14ac:dyDescent="0.15">
      <c r="A36" s="12" t="str">
        <f>計算式あり!A36</f>
        <v>タ-01</v>
      </c>
      <c r="B36" s="65" t="str">
        <f>計算式あり!B36</f>
        <v>梅干し</v>
      </c>
      <c r="C36" s="65"/>
      <c r="D36" s="65"/>
      <c r="E36" s="21">
        <v>350</v>
      </c>
      <c r="F36" s="24"/>
      <c r="G36" s="24"/>
      <c r="H36" s="14" t="s">
        <v>19</v>
      </c>
    </row>
    <row r="37" spans="1:8" x14ac:dyDescent="0.15">
      <c r="A37" s="12" t="str">
        <f>計算式あり!A37</f>
        <v>タ-02</v>
      </c>
      <c r="B37" s="65" t="str">
        <f>計算式あり!B37</f>
        <v>大根の酢漬け</v>
      </c>
      <c r="C37" s="65"/>
      <c r="D37" s="65"/>
      <c r="E37" s="21">
        <v>230</v>
      </c>
      <c r="F37" s="24"/>
      <c r="G37" s="24"/>
      <c r="H37" s="14" t="s">
        <v>19</v>
      </c>
    </row>
    <row r="38" spans="1:8" x14ac:dyDescent="0.15">
      <c r="A38" s="12" t="str">
        <f>計算式あり!A38</f>
        <v>タ-03</v>
      </c>
      <c r="B38" s="65" t="str">
        <f>計算式あり!B38</f>
        <v>みそ焼き</v>
      </c>
      <c r="C38" s="65"/>
      <c r="D38" s="65"/>
      <c r="E38" s="21">
        <v>300</v>
      </c>
      <c r="F38" s="24"/>
      <c r="G38" s="24"/>
      <c r="H38" s="14" t="s">
        <v>19</v>
      </c>
    </row>
    <row r="39" spans="1:8" x14ac:dyDescent="0.15">
      <c r="A39" s="12" t="str">
        <f>計算式あり!A39</f>
        <v>チ-01</v>
      </c>
      <c r="B39" s="65" t="str">
        <f>計算式あり!B39</f>
        <v>手づくりコンニャク</v>
      </c>
      <c r="C39" s="65"/>
      <c r="D39" s="65"/>
      <c r="E39" s="21">
        <v>300</v>
      </c>
      <c r="F39" s="24"/>
      <c r="G39" s="24"/>
      <c r="H39" s="14" t="s">
        <v>26</v>
      </c>
    </row>
    <row r="40" spans="1:8" x14ac:dyDescent="0.15">
      <c r="A40" s="12" t="str">
        <f>計算式あり!A40</f>
        <v>チ-02</v>
      </c>
      <c r="B40" s="65" t="str">
        <f>計算式あり!B40</f>
        <v>エゴマ</v>
      </c>
      <c r="C40" s="65"/>
      <c r="D40" s="65"/>
      <c r="E40" s="21">
        <v>300</v>
      </c>
      <c r="F40" s="24"/>
      <c r="G40" s="24"/>
      <c r="H40" s="14"/>
    </row>
    <row r="41" spans="1:8" x14ac:dyDescent="0.15">
      <c r="A41" s="12" t="str">
        <f>計算式あり!A41</f>
        <v>チ-03</v>
      </c>
      <c r="B41" s="65" t="str">
        <f>計算式あり!B41</f>
        <v>エゴマ油</v>
      </c>
      <c r="C41" s="65"/>
      <c r="D41" s="65"/>
      <c r="E41" s="21">
        <v>1700</v>
      </c>
      <c r="F41" s="24"/>
      <c r="G41" s="24"/>
      <c r="H41" s="14"/>
    </row>
    <row r="42" spans="1:8" x14ac:dyDescent="0.15">
      <c r="A42" s="12" t="str">
        <f>計算式あり!A42</f>
        <v>ウ-01</v>
      </c>
      <c r="B42" s="65" t="str">
        <f>計算式あり!B42</f>
        <v>ウコン粉末</v>
      </c>
      <c r="C42" s="65"/>
      <c r="D42" s="65"/>
      <c r="E42" s="21">
        <v>800</v>
      </c>
      <c r="F42" s="23"/>
      <c r="G42" s="23"/>
      <c r="H42" s="15" t="s">
        <v>26</v>
      </c>
    </row>
    <row r="43" spans="1:8" x14ac:dyDescent="0.15">
      <c r="A43" s="34" t="str">
        <f>計算式あり!A43</f>
        <v>ワ-01</v>
      </c>
      <c r="B43" s="46" t="str">
        <f>計算式あり!B43</f>
        <v>若柳地織マスク　紺縞</v>
      </c>
      <c r="C43" s="47"/>
      <c r="D43" s="48"/>
      <c r="E43" s="21">
        <v>1320</v>
      </c>
      <c r="F43" s="23"/>
      <c r="G43" s="23"/>
      <c r="H43" s="15"/>
    </row>
    <row r="44" spans="1:8" x14ac:dyDescent="0.15">
      <c r="A44" s="34" t="str">
        <f>計算式あり!A44</f>
        <v>ワ-02</v>
      </c>
      <c r="B44" s="46" t="str">
        <f>計算式あり!B44</f>
        <v>若柳地織マスク　紺縞</v>
      </c>
      <c r="C44" s="47"/>
      <c r="D44" s="48"/>
      <c r="E44" s="21">
        <v>1320</v>
      </c>
      <c r="F44" s="24"/>
      <c r="G44" s="24"/>
      <c r="H44" s="14"/>
    </row>
    <row r="45" spans="1:8" x14ac:dyDescent="0.15">
      <c r="A45" s="34" t="str">
        <f>計算式あり!A45</f>
        <v>ワ-03</v>
      </c>
      <c r="B45" s="46" t="str">
        <f>計算式あり!B45</f>
        <v>若柳地織マスク　赤縞</v>
      </c>
      <c r="C45" s="47"/>
      <c r="D45" s="48"/>
      <c r="E45" s="21">
        <v>1320</v>
      </c>
      <c r="F45" s="24"/>
      <c r="G45" s="24"/>
      <c r="H45" s="14"/>
    </row>
    <row r="46" spans="1:8" x14ac:dyDescent="0.15">
      <c r="A46" s="34" t="str">
        <f>計算式あり!A46</f>
        <v>ワ-04</v>
      </c>
      <c r="B46" s="46" t="str">
        <f>計算式あり!B46</f>
        <v>若柳地織マスク　赤縞</v>
      </c>
      <c r="C46" s="47"/>
      <c r="D46" s="48"/>
      <c r="E46" s="21">
        <v>1320</v>
      </c>
      <c r="F46" s="24"/>
      <c r="G46" s="24"/>
      <c r="H46" s="14"/>
    </row>
    <row r="47" spans="1:8" x14ac:dyDescent="0.15">
      <c r="A47" s="34" t="str">
        <f>計算式あり!A47</f>
        <v>ワ-05</v>
      </c>
      <c r="B47" s="46" t="str">
        <f>計算式あり!B47</f>
        <v>若柳地織マスク　赤縞</v>
      </c>
      <c r="C47" s="47"/>
      <c r="D47" s="48"/>
      <c r="E47" s="21">
        <v>1320</v>
      </c>
      <c r="F47" s="24"/>
      <c r="G47" s="24"/>
      <c r="H47" s="14"/>
    </row>
    <row r="48" spans="1:8" x14ac:dyDescent="0.15">
      <c r="A48" s="34" t="str">
        <f>計算式あり!A48</f>
        <v>ワ-06</v>
      </c>
      <c r="B48" s="46" t="str">
        <f>計算式あり!B48</f>
        <v>若柳地織マスク　赤無地</v>
      </c>
      <c r="C48" s="47"/>
      <c r="D48" s="48"/>
      <c r="E48" s="21">
        <v>1320</v>
      </c>
      <c r="F48" s="24"/>
      <c r="G48" s="24"/>
      <c r="H48" s="14"/>
    </row>
    <row r="49" spans="1:10" x14ac:dyDescent="0.15">
      <c r="A49" s="34" t="str">
        <f>計算式あり!A49</f>
        <v>ク-01</v>
      </c>
      <c r="B49" s="46" t="str">
        <f>計算式あり!B49</f>
        <v>若柳地織サコッシュ　kakusi（青）</v>
      </c>
      <c r="C49" s="47"/>
      <c r="D49" s="48"/>
      <c r="E49" s="21">
        <v>4730</v>
      </c>
      <c r="F49" s="24"/>
      <c r="G49" s="24"/>
      <c r="H49" s="14"/>
    </row>
    <row r="50" spans="1:10" x14ac:dyDescent="0.15">
      <c r="A50" s="34" t="str">
        <f>計算式あり!A50</f>
        <v>ク-02</v>
      </c>
      <c r="B50" s="46" t="str">
        <f>計算式あり!B50</f>
        <v>若柳地織サコッシュ　kakusi（黄）</v>
      </c>
      <c r="C50" s="47"/>
      <c r="D50" s="48"/>
      <c r="E50" s="21">
        <v>4730</v>
      </c>
      <c r="F50" s="24"/>
      <c r="G50" s="24"/>
      <c r="H50" s="14"/>
    </row>
    <row r="51" spans="1:10" x14ac:dyDescent="0.15">
      <c r="A51" s="34" t="str">
        <f>計算式あり!A51</f>
        <v>ク-03</v>
      </c>
      <c r="B51" s="46" t="str">
        <f>計算式あり!B51</f>
        <v>若柳地織サコッシュ　otosi（赤）</v>
      </c>
      <c r="C51" s="47"/>
      <c r="D51" s="48"/>
      <c r="E51" s="21">
        <v>5280</v>
      </c>
      <c r="F51" s="24"/>
      <c r="G51" s="24"/>
      <c r="H51" s="14"/>
    </row>
    <row r="52" spans="1:10" x14ac:dyDescent="0.15">
      <c r="A52" s="34" t="str">
        <f>計算式あり!A52</f>
        <v>ク-04</v>
      </c>
      <c r="B52" s="46" t="str">
        <f>計算式あり!B52</f>
        <v>若柳地織サコッシュ　otosi（青）</v>
      </c>
      <c r="C52" s="47"/>
      <c r="D52" s="48"/>
      <c r="E52" s="21">
        <v>5280</v>
      </c>
      <c r="F52" s="24"/>
      <c r="G52" s="24"/>
      <c r="H52" s="14"/>
    </row>
    <row r="53" spans="1:10" ht="18" thickBot="1" x14ac:dyDescent="0.2">
      <c r="A53" s="34" t="str">
        <f>計算式あり!A53</f>
        <v>ク-05</v>
      </c>
      <c r="B53" s="46" t="str">
        <f>計算式あり!B53</f>
        <v>若柳地織サコッシュ　otosi（黄）</v>
      </c>
      <c r="C53" s="47"/>
      <c r="D53" s="48"/>
      <c r="E53" s="21">
        <v>5280</v>
      </c>
      <c r="F53" s="26"/>
      <c r="G53" s="26"/>
      <c r="H53" s="17"/>
    </row>
    <row r="54" spans="1:10" ht="18.75" thickTop="1" thickBot="1" x14ac:dyDescent="0.2">
      <c r="A54" s="43" t="s">
        <v>9</v>
      </c>
      <c r="B54" s="44"/>
      <c r="C54" s="44"/>
      <c r="D54" s="44"/>
      <c r="E54" s="45"/>
      <c r="F54" s="27"/>
      <c r="G54" s="37"/>
      <c r="H54" s="18"/>
      <c r="J54" s="4"/>
    </row>
    <row r="55" spans="1:10" ht="3.75" customHeight="1" thickBot="1" x14ac:dyDescent="0.2"/>
    <row r="56" spans="1:10" ht="15" customHeight="1" x14ac:dyDescent="0.15">
      <c r="A56" s="75" t="s">
        <v>55</v>
      </c>
      <c r="B56" s="76"/>
      <c r="C56" s="77" t="s">
        <v>56</v>
      </c>
      <c r="D56" s="76" t="s">
        <v>57</v>
      </c>
      <c r="E56" s="76"/>
      <c r="F56" s="76"/>
      <c r="G56" s="76"/>
      <c r="H56" s="84"/>
    </row>
    <row r="57" spans="1:10" ht="15" customHeight="1" x14ac:dyDescent="0.15">
      <c r="A57" s="28"/>
      <c r="B57" s="29"/>
      <c r="C57" s="78" t="s">
        <v>58</v>
      </c>
      <c r="D57" s="80" t="s">
        <v>59</v>
      </c>
      <c r="E57" s="80"/>
      <c r="F57" s="80"/>
      <c r="G57" s="80"/>
      <c r="H57" s="81"/>
    </row>
    <row r="58" spans="1:10" ht="15" customHeight="1" thickBot="1" x14ac:dyDescent="0.2">
      <c r="A58" s="6"/>
      <c r="B58" s="7"/>
      <c r="C58" s="88" t="s">
        <v>12</v>
      </c>
      <c r="D58" s="73" t="s">
        <v>60</v>
      </c>
      <c r="E58" s="73"/>
      <c r="F58" s="73"/>
      <c r="G58" s="73"/>
      <c r="H58" s="74"/>
    </row>
  </sheetData>
  <mergeCells count="62">
    <mergeCell ref="B16:D16"/>
    <mergeCell ref="B29:D29"/>
    <mergeCell ref="B18:D18"/>
    <mergeCell ref="B28:D28"/>
    <mergeCell ref="B42:D42"/>
    <mergeCell ref="A1:H1"/>
    <mergeCell ref="A2:B2"/>
    <mergeCell ref="C2:H2"/>
    <mergeCell ref="A3:B3"/>
    <mergeCell ref="C3:D3"/>
    <mergeCell ref="F3:H3"/>
    <mergeCell ref="B15:D15"/>
    <mergeCell ref="A4:B5"/>
    <mergeCell ref="C4:F4"/>
    <mergeCell ref="G4:H4"/>
    <mergeCell ref="C5:H5"/>
    <mergeCell ref="B7:D7"/>
    <mergeCell ref="B8:D8"/>
    <mergeCell ref="B9:D9"/>
    <mergeCell ref="B10:D10"/>
    <mergeCell ref="B11:D11"/>
    <mergeCell ref="B13:D13"/>
    <mergeCell ref="B14:D14"/>
    <mergeCell ref="B12:D12"/>
    <mergeCell ref="B25:D25"/>
    <mergeCell ref="B22:D22"/>
    <mergeCell ref="B23:D23"/>
    <mergeCell ref="B26:D26"/>
    <mergeCell ref="B27:D27"/>
    <mergeCell ref="B17:D17"/>
    <mergeCell ref="B19:D19"/>
    <mergeCell ref="B20:D20"/>
    <mergeCell ref="B21:D21"/>
    <mergeCell ref="B24:D24"/>
    <mergeCell ref="B30:D30"/>
    <mergeCell ref="B52:D52"/>
    <mergeCell ref="B32:D32"/>
    <mergeCell ref="B33:D33"/>
    <mergeCell ref="B34:D34"/>
    <mergeCell ref="B35:D35"/>
    <mergeCell ref="B39:D39"/>
    <mergeCell ref="B43:D43"/>
    <mergeCell ref="B45:D45"/>
    <mergeCell ref="B46:D46"/>
    <mergeCell ref="B47:D47"/>
    <mergeCell ref="B44:D44"/>
    <mergeCell ref="B48:D48"/>
    <mergeCell ref="B31:D31"/>
    <mergeCell ref="B41:D41"/>
    <mergeCell ref="D58:H58"/>
    <mergeCell ref="B53:D53"/>
    <mergeCell ref="B36:D36"/>
    <mergeCell ref="B37:D37"/>
    <mergeCell ref="B38:D38"/>
    <mergeCell ref="B40:D40"/>
    <mergeCell ref="A54:E54"/>
    <mergeCell ref="A56:B56"/>
    <mergeCell ref="D56:H56"/>
    <mergeCell ref="D57:H57"/>
    <mergeCell ref="B49:D49"/>
    <mergeCell ref="B50:D50"/>
    <mergeCell ref="B51:D51"/>
  </mergeCells>
  <phoneticPr fontId="2"/>
  <printOptions horizontalCentered="1"/>
  <pageMargins left="0.78740157480314965" right="0.78740157480314965" top="0.39370078740157483" bottom="0.59055118110236227" header="0.31496062992125984" footer="0.31496062992125984"/>
  <pageSetup paperSize="9" scale="87" orientation="portrait" r:id="rId1"/>
  <headerFoot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</vt:lpstr>
      <vt:lpstr>計算式なし</vt:lpstr>
      <vt:lpstr>計算式あり!Print_Area</vt:lpstr>
      <vt:lpstr>計算式なし!Print_Area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2022-02-01T03:13:59Z</cp:lastPrinted>
  <dcterms:created xsi:type="dcterms:W3CDTF">2021-04-26T05:11:57Z</dcterms:created>
  <dcterms:modified xsi:type="dcterms:W3CDTF">2022-02-01T03:19:13Z</dcterms:modified>
</cp:coreProperties>
</file>